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3040" windowHeight="9045" tabRatio="739" activeTab="0"/>
  </bookViews>
  <sheets>
    <sheet name="Startseite" sheetId="1" r:id="rId1"/>
    <sheet name="Jan." sheetId="2" r:id="rId2"/>
    <sheet name="Feb." sheetId="3" r:id="rId3"/>
    <sheet name=" März" sheetId="4" r:id="rId4"/>
    <sheet name="April" sheetId="5" r:id="rId5"/>
    <sheet name="Mai" sheetId="6" r:id="rId6"/>
    <sheet name="Juni" sheetId="7" r:id="rId7"/>
    <sheet name="Juli" sheetId="8" r:id="rId8"/>
    <sheet name="Aug." sheetId="9" r:id="rId9"/>
    <sheet name="Sept." sheetId="10" r:id="rId10"/>
    <sheet name="Okt." sheetId="11" r:id="rId11"/>
    <sheet name="Nov." sheetId="12" r:id="rId12"/>
    <sheet name="Dez." sheetId="13" r:id="rId13"/>
    <sheet name="Beispielmonat" sheetId="14" r:id="rId14"/>
    <sheet name="Jahresbilanz" sheetId="15" r:id="rId15"/>
    <sheet name="Terminplaner" sheetId="16" r:id="rId16"/>
  </sheets>
  <definedNames>
    <definedName name="_xlnm.Print_Area" localSheetId="14">'Jahresbilanz'!$A$1:$Q$126</definedName>
    <definedName name="_xlnm.Print_Area" localSheetId="1">'Jan.'!$A$1:$P$84</definedName>
    <definedName name="_xlnm.Print_Area" localSheetId="0">'Startseite'!$A$1:$I$64</definedName>
    <definedName name="_xlnm.Print_Area" localSheetId="15">'Terminplaner'!$A$1:$N$36</definedName>
  </definedNames>
  <calcPr fullCalcOnLoad="1"/>
</workbook>
</file>

<file path=xl/sharedStrings.xml><?xml version="1.0" encoding="utf-8"?>
<sst xmlns="http://schemas.openxmlformats.org/spreadsheetml/2006/main" count="791" uniqueCount="113">
  <si>
    <t>Tag</t>
  </si>
  <si>
    <t>Sonstiges</t>
  </si>
  <si>
    <t>Summe</t>
  </si>
  <si>
    <t xml:space="preserve"> </t>
  </si>
  <si>
    <t>Hort</t>
  </si>
  <si>
    <t>Massage</t>
  </si>
  <si>
    <t>Wohnen</t>
  </si>
  <si>
    <t>Kinder</t>
  </si>
  <si>
    <t>Jänner</t>
  </si>
  <si>
    <t>Februar</t>
  </si>
  <si>
    <t>März</t>
  </si>
  <si>
    <t>April</t>
  </si>
  <si>
    <t>Mai</t>
  </si>
  <si>
    <t>Juni</t>
  </si>
  <si>
    <t>Juli</t>
  </si>
  <si>
    <t>August</t>
  </si>
  <si>
    <t>September</t>
  </si>
  <si>
    <t>Oktober</t>
  </si>
  <si>
    <t>November</t>
  </si>
  <si>
    <t>Dezember</t>
  </si>
  <si>
    <t>Feburar</t>
  </si>
  <si>
    <t>Welche Einnahmen</t>
  </si>
  <si>
    <t>Nebenverdienst</t>
  </si>
  <si>
    <t>Familienbeihilfe</t>
  </si>
  <si>
    <t>Kinderbetreuungsgeld</t>
  </si>
  <si>
    <t>Unterhalt für Kind (Alimente)</t>
  </si>
  <si>
    <t>Eigener Unterhalt (Alimente)</t>
  </si>
  <si>
    <t>Pflegegeld</t>
  </si>
  <si>
    <t>Pension</t>
  </si>
  <si>
    <t>Arbeitslosengeld/Notstand</t>
  </si>
  <si>
    <t>Eigener Unterhalt</t>
  </si>
  <si>
    <t>SUMME</t>
  </si>
  <si>
    <t>Einnahmen</t>
  </si>
  <si>
    <t>Ausgaben</t>
  </si>
  <si>
    <t>Differenz</t>
  </si>
  <si>
    <t>Lohn/Gehalt - Netto</t>
  </si>
  <si>
    <t>Unterhalt Kinder</t>
  </si>
  <si>
    <t>Lebensmittel</t>
  </si>
  <si>
    <t>Pflege, Gesundheit</t>
  </si>
  <si>
    <t>Telefon, Medien</t>
  </si>
  <si>
    <t>Freizeit, Bildung</t>
  </si>
  <si>
    <t>Bank, Schulden</t>
  </si>
  <si>
    <t>Terminplaner</t>
  </si>
  <si>
    <t>Einnahmen / Ausgaben</t>
  </si>
  <si>
    <t>Betrag</t>
  </si>
  <si>
    <t>Kleidung, Schuhe</t>
  </si>
  <si>
    <t>Auto, Öff. Verkehrsmittel</t>
  </si>
  <si>
    <t>Auto, Öff. Verkehr</t>
  </si>
  <si>
    <t>Kinderbe-       treuungsgeld</t>
  </si>
  <si>
    <t>SB OÖ</t>
  </si>
  <si>
    <t>Einnahmen im Monat Jänner</t>
  </si>
  <si>
    <t>Taschengeld, Miete</t>
  </si>
  <si>
    <t>Wien-Ausflug</t>
  </si>
  <si>
    <t>Auto-Leasingrate</t>
  </si>
  <si>
    <t>Gas-Heizung, Tanken</t>
  </si>
  <si>
    <t>MP3-Player</t>
  </si>
  <si>
    <t>Strom, Musik-CD</t>
  </si>
  <si>
    <t>Jean und Hemd</t>
  </si>
  <si>
    <t>VHS-Kurs</t>
  </si>
  <si>
    <t>Tanken</t>
  </si>
  <si>
    <t>Schulausflug Lukas</t>
  </si>
  <si>
    <t>Geburtstagsgeschenk</t>
  </si>
  <si>
    <t>Laufschuhe, Fachbuch</t>
  </si>
  <si>
    <t>Frisör Matthias</t>
  </si>
  <si>
    <t>Sparen, Versicherung</t>
  </si>
  <si>
    <t>Arbeitslosengeld</t>
  </si>
  <si>
    <t>Einnahmen / Ausgaben Jahresstatistik</t>
  </si>
  <si>
    <t>Monat: Jänner
Notizen</t>
  </si>
  <si>
    <t>Lohn (netto)</t>
  </si>
  <si>
    <t>Lohn (netto) von Partner</t>
  </si>
  <si>
    <t>Sonstiges (Wohnbeih., Stipendien)</t>
  </si>
  <si>
    <t>Monat: Februar
Notizen</t>
  </si>
  <si>
    <t>Monat: März
Notizen</t>
  </si>
  <si>
    <t>Monat: April
Notizen</t>
  </si>
  <si>
    <t>Monat: Mai
Notizen</t>
  </si>
  <si>
    <t>Monat: Juni
Notizen</t>
  </si>
  <si>
    <t>Monat: Juli
Notizen</t>
  </si>
  <si>
    <t>Monat: August
Notizen</t>
  </si>
  <si>
    <t>Monat: September
Notizen</t>
  </si>
  <si>
    <t>Monat: Oktober
Notizen</t>
  </si>
  <si>
    <t>Monat: Dezember
Notizen</t>
  </si>
  <si>
    <t>Einnahmen im Monat Februar</t>
  </si>
  <si>
    <t>Einnahmen im Monat März</t>
  </si>
  <si>
    <t>Einnahmen im Monat April</t>
  </si>
  <si>
    <t>Einnahmen im Monat Mai</t>
  </si>
  <si>
    <t>Einnahmen im Monat Juni</t>
  </si>
  <si>
    <t>Einnahmen im Monat Juli</t>
  </si>
  <si>
    <t>Einnahmen im Monat August</t>
  </si>
  <si>
    <t>Einnahmen im Monat September</t>
  </si>
  <si>
    <t>Einnahmen im Monat Oktober</t>
  </si>
  <si>
    <t>Einnahmen im Monat November</t>
  </si>
  <si>
    <t>Einnahmen im Monat Dezember</t>
  </si>
  <si>
    <t>Zum Haushaltsbuch</t>
  </si>
  <si>
    <t>.</t>
  </si>
  <si>
    <t>Monat: Beispielmonat
Anmerkungen</t>
  </si>
  <si>
    <t>Monat: November
Notizen</t>
  </si>
  <si>
    <t>Übersicht Jänner</t>
  </si>
  <si>
    <t>Übersicht Februar</t>
  </si>
  <si>
    <t>Übersicht März</t>
  </si>
  <si>
    <t>Übersicht April</t>
  </si>
  <si>
    <t>Übersicht Mai</t>
  </si>
  <si>
    <t>Übersicht Juni</t>
  </si>
  <si>
    <t>Übersicht Juli</t>
  </si>
  <si>
    <t>Übersicht August</t>
  </si>
  <si>
    <t>Übersicht September</t>
  </si>
  <si>
    <t>Übersicht Oktober</t>
  </si>
  <si>
    <t>Übersicht November</t>
  </si>
  <si>
    <t>Übersicht Dezember</t>
  </si>
  <si>
    <t>Genussmittel</t>
  </si>
  <si>
    <t>Jahresbilanz</t>
  </si>
  <si>
    <t>Terminplaner für bevorstehende Ausgaben</t>
  </si>
  <si>
    <t>Wohnbeihilfe</t>
  </si>
  <si>
    <t xml:space="preserve">Sonstiges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</si>
</sst>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C07]dddd\,\ dd\.\ mmmm\ yyyy"/>
    <numFmt numFmtId="179" formatCode="[$€-2]\ #,##0.00"/>
    <numFmt numFmtId="180" formatCode="&quot;öS&quot;\ #,##0.00"/>
    <numFmt numFmtId="181" formatCode="[$€-2]\ #,##0.00;[Red]\-[$€-2]\ #,##0.00"/>
    <numFmt numFmtId="182" formatCode="&quot;Ja&quot;;&quot;Ja&quot;;&quot;Nein&quot;"/>
    <numFmt numFmtId="183" formatCode="&quot;Wahr&quot;;&quot;Wahr&quot;;&quot;Falsch&quot;"/>
    <numFmt numFmtId="184" formatCode="&quot;Ein&quot;;&quot;Ein&quot;;&quot;Aus&quot;"/>
    <numFmt numFmtId="185" formatCode="[$€-2]\ #,##0.00_);[Red]\([$€-2]\ #,##0.00\)"/>
    <numFmt numFmtId="186" formatCode="&quot;€&quot;\ #,##0"/>
    <numFmt numFmtId="187" formatCode="&quot;$&quot;\ #.##0"/>
    <numFmt numFmtId="188" formatCode="&quot;€&quot;\ #\ ##0"/>
  </numFmts>
  <fonts count="72">
    <font>
      <sz val="10"/>
      <name val="Arial"/>
      <family val="0"/>
    </font>
    <font>
      <b/>
      <sz val="10"/>
      <name val="Arial"/>
      <family val="2"/>
    </font>
    <font>
      <sz val="8"/>
      <name val="Arial"/>
      <family val="0"/>
    </font>
    <font>
      <sz val="12"/>
      <name val="Arial"/>
      <family val="2"/>
    </font>
    <font>
      <b/>
      <sz val="12"/>
      <name val="Arial"/>
      <family val="2"/>
    </font>
    <font>
      <b/>
      <sz val="16"/>
      <name val="Arial"/>
      <family val="2"/>
    </font>
    <font>
      <b/>
      <sz val="13"/>
      <name val="Arial"/>
      <family val="2"/>
    </font>
    <font>
      <u val="single"/>
      <sz val="4"/>
      <color indexed="12"/>
      <name val="Arial"/>
      <family val="0"/>
    </font>
    <font>
      <u val="single"/>
      <sz val="4"/>
      <color indexed="36"/>
      <name val="Arial"/>
      <family val="0"/>
    </font>
    <font>
      <u val="single"/>
      <sz val="12"/>
      <color indexed="12"/>
      <name val="Arial"/>
      <family val="2"/>
    </font>
    <font>
      <sz val="26"/>
      <name val="Arial"/>
      <family val="2"/>
    </font>
    <font>
      <b/>
      <sz val="26"/>
      <name val="Arial"/>
      <family val="2"/>
    </font>
    <font>
      <b/>
      <sz val="22"/>
      <name val="Arial"/>
      <family val="2"/>
    </font>
    <font>
      <b/>
      <sz val="20"/>
      <name val="Arial"/>
      <family val="2"/>
    </font>
    <font>
      <sz val="10"/>
      <color indexed="8"/>
      <name val="Verdana"/>
      <family val="2"/>
    </font>
    <font>
      <b/>
      <sz val="36"/>
      <name val="Arial"/>
      <family val="2"/>
    </font>
    <font>
      <b/>
      <sz val="18"/>
      <name val="Arial"/>
      <family val="2"/>
    </font>
    <font>
      <b/>
      <sz val="6"/>
      <name val="Verdana"/>
      <family val="2"/>
    </font>
    <font>
      <sz val="14"/>
      <name val="Arial"/>
      <family val="2"/>
    </font>
    <font>
      <b/>
      <sz val="14"/>
      <name val="Arial"/>
      <family val="2"/>
    </font>
    <font>
      <sz val="20"/>
      <name val="Arial"/>
      <family val="2"/>
    </font>
    <font>
      <sz val="10.75"/>
      <color indexed="8"/>
      <name val="Bradley Hand ITC"/>
      <family val="0"/>
    </font>
    <font>
      <sz val="9.85"/>
      <color indexed="8"/>
      <name val="Bradley Hand ITC"/>
      <family val="0"/>
    </font>
    <font>
      <sz val="8"/>
      <color indexed="8"/>
      <name val="Bradley Hand ITC"/>
      <family val="0"/>
    </font>
    <font>
      <sz val="7.35"/>
      <color indexed="8"/>
      <name val="Bradley Hand ITC"/>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4"/>
      <color indexed="8"/>
      <name val="Arial"/>
      <family val="0"/>
    </font>
    <font>
      <sz val="10"/>
      <color indexed="8"/>
      <name val="Arial"/>
      <family val="0"/>
    </font>
    <font>
      <b/>
      <sz val="14"/>
      <color indexed="8"/>
      <name val="Arial"/>
      <family val="0"/>
    </font>
    <font>
      <b/>
      <sz val="16"/>
      <color indexed="8"/>
      <name val="Arial"/>
      <family val="0"/>
    </font>
    <font>
      <sz val="16"/>
      <color indexed="8"/>
      <name val="Arial"/>
      <family val="0"/>
    </font>
    <font>
      <b/>
      <u val="single"/>
      <sz val="16"/>
      <color indexed="8"/>
      <name val="Arial"/>
      <family val="0"/>
    </font>
    <font>
      <b/>
      <sz val="30"/>
      <color indexed="10"/>
      <name val="Arial"/>
      <family val="0"/>
    </font>
    <font>
      <b/>
      <sz val="26"/>
      <color indexed="8"/>
      <name val="Arial"/>
      <family val="0"/>
    </font>
    <font>
      <b/>
      <u val="single"/>
      <sz val="18"/>
      <color indexed="8"/>
      <name val="Arial"/>
      <family val="0"/>
    </font>
    <font>
      <b/>
      <sz val="14.5"/>
      <color indexed="8"/>
      <name val="Bradley Hand ITC"/>
      <family val="0"/>
    </font>
    <font>
      <b/>
      <sz val="19.25"/>
      <color indexed="8"/>
      <name val="Bradley Hand ITC"/>
      <family val="0"/>
    </font>
    <font>
      <b/>
      <sz val="8"/>
      <color indexed="8"/>
      <name val="Bradley Hand ITC"/>
      <family val="0"/>
    </font>
    <font>
      <b/>
      <sz val="19"/>
      <color indexed="8"/>
      <name val="Bradley Hand ITC"/>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22">
    <xf numFmtId="0" fontId="0" fillId="0" borderId="0" xfId="0" applyAlignment="1">
      <alignment/>
    </xf>
    <xf numFmtId="0" fontId="0"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left"/>
    </xf>
    <xf numFmtId="0" fontId="4" fillId="0" borderId="0" xfId="0" applyFont="1" applyAlignment="1">
      <alignment/>
    </xf>
    <xf numFmtId="0" fontId="3" fillId="0" borderId="0" xfId="0" applyFont="1" applyAlignment="1">
      <alignment/>
    </xf>
    <xf numFmtId="179" fontId="1" fillId="33" borderId="10" xfId="0" applyNumberFormat="1" applyFont="1" applyFill="1" applyBorder="1" applyAlignment="1">
      <alignment horizontal="left" vertical="top" wrapText="1"/>
    </xf>
    <xf numFmtId="179" fontId="0" fillId="0" borderId="0" xfId="0" applyNumberFormat="1" applyFont="1" applyBorder="1" applyAlignment="1">
      <alignment/>
    </xf>
    <xf numFmtId="179" fontId="3" fillId="0" borderId="0" xfId="0" applyNumberFormat="1" applyFont="1" applyBorder="1" applyAlignment="1">
      <alignment horizontal="left"/>
    </xf>
    <xf numFmtId="179" fontId="4" fillId="33" borderId="10" xfId="0" applyNumberFormat="1" applyFont="1" applyFill="1" applyBorder="1" applyAlignment="1">
      <alignment horizontal="left"/>
    </xf>
    <xf numFmtId="0" fontId="0" fillId="33" borderId="10" xfId="0" applyNumberFormat="1" applyFont="1" applyFill="1" applyBorder="1" applyAlignment="1">
      <alignment horizontal="left"/>
    </xf>
    <xf numFmtId="0" fontId="3" fillId="34" borderId="10" xfId="0" applyNumberFormat="1" applyFont="1" applyFill="1" applyBorder="1" applyAlignment="1">
      <alignment horizontal="left"/>
    </xf>
    <xf numFmtId="0" fontId="3" fillId="35" borderId="10" xfId="0" applyNumberFormat="1" applyFont="1" applyFill="1" applyBorder="1" applyAlignment="1">
      <alignment horizontal="left"/>
    </xf>
    <xf numFmtId="0" fontId="4" fillId="33" borderId="10" xfId="0" applyNumberFormat="1" applyFont="1" applyFill="1" applyBorder="1" applyAlignment="1">
      <alignment horizontal="left"/>
    </xf>
    <xf numFmtId="0" fontId="3" fillId="0" borderId="0" xfId="0" applyNumberFormat="1" applyFont="1" applyBorder="1" applyAlignment="1">
      <alignment horizontal="left"/>
    </xf>
    <xf numFmtId="0" fontId="0" fillId="0" borderId="0" xfId="0" applyNumberFormat="1" applyFont="1" applyBorder="1" applyAlignment="1">
      <alignment horizontal="left"/>
    </xf>
    <xf numFmtId="0" fontId="3" fillId="0" borderId="0" xfId="0" applyFont="1" applyAlignment="1">
      <alignment horizontal="right" vertical="top"/>
    </xf>
    <xf numFmtId="0" fontId="4" fillId="34" borderId="10" xfId="0" applyFont="1" applyFill="1" applyBorder="1" applyAlignment="1">
      <alignment horizontal="left" vertical="top" wrapText="1"/>
    </xf>
    <xf numFmtId="179" fontId="4"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0" fontId="3" fillId="36" borderId="10" xfId="0" applyFont="1" applyFill="1" applyBorder="1" applyAlignment="1">
      <alignment horizontal="left"/>
    </xf>
    <xf numFmtId="0" fontId="3" fillId="37" borderId="10" xfId="0" applyFont="1" applyFill="1" applyBorder="1" applyAlignment="1">
      <alignment horizontal="left"/>
    </xf>
    <xf numFmtId="0" fontId="4" fillId="38" borderId="10" xfId="0" applyFont="1" applyFill="1" applyBorder="1" applyAlignment="1">
      <alignment horizontal="left"/>
    </xf>
    <xf numFmtId="0" fontId="4" fillId="38" borderId="10" xfId="0" applyFont="1" applyFill="1" applyBorder="1" applyAlignment="1">
      <alignment horizontal="left" wrapText="1"/>
    </xf>
    <xf numFmtId="0" fontId="4" fillId="38" borderId="10" xfId="0" applyFont="1" applyFill="1" applyBorder="1" applyAlignment="1">
      <alignment horizontal="left" vertical="top" wrapText="1" shrinkToFit="1"/>
    </xf>
    <xf numFmtId="0" fontId="4" fillId="38" borderId="10" xfId="0" applyFont="1" applyFill="1" applyBorder="1" applyAlignment="1">
      <alignment horizontal="left" vertical="top" wrapText="1"/>
    </xf>
    <xf numFmtId="179" fontId="3" fillId="0" borderId="0" xfId="0" applyNumberFormat="1" applyFont="1" applyBorder="1" applyAlignment="1">
      <alignment horizontal="center"/>
    </xf>
    <xf numFmtId="0" fontId="3" fillId="0" borderId="0" xfId="0" applyNumberFormat="1" applyFont="1" applyBorder="1" applyAlignment="1">
      <alignment horizontal="center"/>
    </xf>
    <xf numFmtId="179" fontId="9" fillId="0" borderId="0" xfId="48" applyNumberFormat="1" applyFont="1" applyBorder="1" applyAlignment="1" applyProtection="1">
      <alignment horizontal="center"/>
      <protection/>
    </xf>
    <xf numFmtId="179" fontId="9" fillId="0" borderId="0" xfId="48" applyNumberFormat="1" applyFont="1" applyBorder="1" applyAlignment="1" applyProtection="1">
      <alignment horizontal="center"/>
      <protection/>
    </xf>
    <xf numFmtId="0" fontId="10" fillId="0" borderId="0" xfId="0" applyNumberFormat="1" applyFont="1" applyFill="1" applyBorder="1" applyAlignment="1">
      <alignment vertical="center"/>
    </xf>
    <xf numFmtId="179" fontId="0" fillId="0" borderId="0" xfId="0" applyNumberFormat="1" applyFont="1" applyFill="1" applyBorder="1" applyAlignment="1">
      <alignment/>
    </xf>
    <xf numFmtId="179" fontId="3" fillId="0" borderId="0" xfId="0" applyNumberFormat="1" applyFont="1" applyFill="1" applyBorder="1" applyAlignment="1">
      <alignment horizontal="left"/>
    </xf>
    <xf numFmtId="0" fontId="10" fillId="0" borderId="0" xfId="0" applyNumberFormat="1" applyFont="1" applyFill="1" applyBorder="1" applyAlignment="1">
      <alignment horizontal="center" vertical="center"/>
    </xf>
    <xf numFmtId="179" fontId="3" fillId="0" borderId="0" xfId="0" applyNumberFormat="1" applyFont="1" applyBorder="1" applyAlignment="1">
      <alignment vertical="top" wrapText="1"/>
    </xf>
    <xf numFmtId="0" fontId="4" fillId="33" borderId="10" xfId="0" applyFont="1" applyFill="1" applyBorder="1" applyAlignment="1">
      <alignment horizontal="left" vertical="top" wrapText="1"/>
    </xf>
    <xf numFmtId="0" fontId="3" fillId="39" borderId="10" xfId="0" applyNumberFormat="1" applyFont="1" applyFill="1" applyBorder="1" applyAlignment="1">
      <alignment horizontal="center"/>
    </xf>
    <xf numFmtId="179" fontId="3" fillId="39" borderId="10" xfId="0" applyNumberFormat="1" applyFont="1" applyFill="1" applyBorder="1" applyAlignment="1">
      <alignment horizontal="center"/>
    </xf>
    <xf numFmtId="0" fontId="4" fillId="39" borderId="10" xfId="0" applyFont="1" applyFill="1" applyBorder="1" applyAlignment="1">
      <alignment horizontal="left" vertical="top" wrapText="1"/>
    </xf>
    <xf numFmtId="0" fontId="11" fillId="0" borderId="0" xfId="0" applyNumberFormat="1" applyFont="1" applyFill="1" applyBorder="1" applyAlignment="1">
      <alignment vertical="center"/>
    </xf>
    <xf numFmtId="0" fontId="3" fillId="0" borderId="0" xfId="0" applyFont="1" applyFill="1" applyAlignment="1">
      <alignment/>
    </xf>
    <xf numFmtId="179" fontId="3" fillId="34" borderId="10" xfId="0" applyNumberFormat="1" applyFont="1" applyFill="1" applyBorder="1" applyAlignment="1" applyProtection="1">
      <alignment horizontal="left"/>
      <protection locked="0"/>
    </xf>
    <xf numFmtId="179" fontId="3" fillId="35" borderId="10" xfId="0" applyNumberFormat="1" applyFont="1" applyFill="1" applyBorder="1" applyAlignment="1" applyProtection="1">
      <alignment horizontal="left"/>
      <protection locked="0"/>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179" fontId="4" fillId="39"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xf>
    <xf numFmtId="179" fontId="4" fillId="0" borderId="10" xfId="0" applyNumberFormat="1" applyFont="1" applyFill="1" applyBorder="1" applyAlignment="1">
      <alignment horizontal="center"/>
    </xf>
    <xf numFmtId="179" fontId="3" fillId="0" borderId="10" xfId="0" applyNumberFormat="1" applyFont="1" applyFill="1" applyBorder="1" applyAlignment="1">
      <alignment horizontal="center"/>
    </xf>
    <xf numFmtId="186" fontId="10" fillId="0" borderId="0" xfId="0" applyNumberFormat="1" applyFont="1" applyFill="1" applyBorder="1" applyAlignment="1">
      <alignment horizontal="right" vertical="center"/>
    </xf>
    <xf numFmtId="186" fontId="1" fillId="33" borderId="10" xfId="0" applyNumberFormat="1" applyFont="1" applyFill="1" applyBorder="1" applyAlignment="1">
      <alignment horizontal="right" vertical="top" wrapText="1" shrinkToFit="1"/>
    </xf>
    <xf numFmtId="186" fontId="1" fillId="33" borderId="10" xfId="0" applyNumberFormat="1" applyFont="1" applyFill="1" applyBorder="1" applyAlignment="1">
      <alignment horizontal="right" vertical="top" wrapText="1"/>
    </xf>
    <xf numFmtId="186" fontId="3" fillId="34" borderId="10" xfId="0" applyNumberFormat="1" applyFont="1" applyFill="1" applyBorder="1" applyAlignment="1" applyProtection="1">
      <alignment horizontal="right"/>
      <protection locked="0"/>
    </xf>
    <xf numFmtId="186" fontId="3" fillId="34" borderId="10" xfId="0" applyNumberFormat="1" applyFont="1" applyFill="1" applyBorder="1" applyAlignment="1">
      <alignment horizontal="right"/>
    </xf>
    <xf numFmtId="186" fontId="3" fillId="35" borderId="10" xfId="0" applyNumberFormat="1" applyFont="1" applyFill="1" applyBorder="1" applyAlignment="1" applyProtection="1">
      <alignment horizontal="right"/>
      <protection locked="0"/>
    </xf>
    <xf numFmtId="186" fontId="3" fillId="35" borderId="10" xfId="0" applyNumberFormat="1" applyFont="1" applyFill="1" applyBorder="1" applyAlignment="1">
      <alignment horizontal="right"/>
    </xf>
    <xf numFmtId="186" fontId="4" fillId="33" borderId="10" xfId="0" applyNumberFormat="1" applyFont="1" applyFill="1" applyBorder="1" applyAlignment="1">
      <alignment horizontal="right"/>
    </xf>
    <xf numFmtId="186" fontId="6" fillId="33" borderId="10" xfId="0" applyNumberFormat="1" applyFont="1" applyFill="1" applyBorder="1" applyAlignment="1">
      <alignment horizontal="right"/>
    </xf>
    <xf numFmtId="186" fontId="3" fillId="0" borderId="0" xfId="0" applyNumberFormat="1" applyFont="1" applyBorder="1" applyAlignment="1">
      <alignment horizontal="right"/>
    </xf>
    <xf numFmtId="186" fontId="4" fillId="0" borderId="10" xfId="0" applyNumberFormat="1" applyFont="1" applyFill="1" applyBorder="1" applyAlignment="1">
      <alignment horizontal="right"/>
    </xf>
    <xf numFmtId="186" fontId="3" fillId="0" borderId="0" xfId="0" applyNumberFormat="1" applyFont="1" applyFill="1" applyBorder="1" applyAlignment="1">
      <alignment horizontal="right"/>
    </xf>
    <xf numFmtId="186" fontId="3" fillId="39" borderId="10" xfId="0" applyNumberFormat="1" applyFont="1" applyFill="1" applyBorder="1" applyAlignment="1" applyProtection="1">
      <alignment horizontal="right"/>
      <protection locked="0"/>
    </xf>
    <xf numFmtId="186" fontId="3" fillId="39" borderId="10" xfId="0" applyNumberFormat="1" applyFont="1" applyFill="1" applyBorder="1" applyAlignment="1">
      <alignment horizontal="right"/>
    </xf>
    <xf numFmtId="186" fontId="3" fillId="0" borderId="10" xfId="0" applyNumberFormat="1" applyFont="1" applyFill="1" applyBorder="1" applyAlignment="1" applyProtection="1">
      <alignment horizontal="right"/>
      <protection locked="0"/>
    </xf>
    <xf numFmtId="186" fontId="6" fillId="0" borderId="10" xfId="0" applyNumberFormat="1" applyFont="1" applyFill="1" applyBorder="1" applyAlignment="1">
      <alignment horizontal="right"/>
    </xf>
    <xf numFmtId="186" fontId="3" fillId="0" borderId="0" xfId="0" applyNumberFormat="1" applyFont="1" applyBorder="1" applyAlignment="1">
      <alignment horizontal="right" vertical="top"/>
    </xf>
    <xf numFmtId="186" fontId="3" fillId="0" borderId="0" xfId="0" applyNumberFormat="1" applyFont="1" applyBorder="1" applyAlignment="1">
      <alignment horizontal="right" vertical="top" wrapText="1"/>
    </xf>
    <xf numFmtId="186" fontId="9" fillId="0" borderId="0" xfId="48" applyNumberFormat="1" applyFont="1" applyBorder="1" applyAlignment="1" applyProtection="1">
      <alignment horizontal="right"/>
      <protection/>
    </xf>
    <xf numFmtId="186" fontId="9" fillId="0" borderId="0" xfId="48" applyNumberFormat="1" applyFont="1" applyBorder="1" applyAlignment="1" applyProtection="1">
      <alignment horizontal="right"/>
      <protection/>
    </xf>
    <xf numFmtId="186" fontId="0" fillId="0" borderId="0" xfId="0" applyNumberFormat="1" applyFont="1" applyBorder="1" applyAlignment="1">
      <alignment horizontal="right"/>
    </xf>
    <xf numFmtId="0" fontId="10" fillId="0" borderId="0" xfId="0" applyNumberFormat="1" applyFont="1" applyFill="1" applyBorder="1" applyAlignment="1">
      <alignment horizontal="left" vertical="center"/>
    </xf>
    <xf numFmtId="186" fontId="11" fillId="0" borderId="0" xfId="0" applyNumberFormat="1" applyFont="1" applyFill="1" applyBorder="1" applyAlignment="1">
      <alignment horizontal="right" vertical="center"/>
    </xf>
    <xf numFmtId="186" fontId="3" fillId="0" borderId="0" xfId="0" applyNumberFormat="1" applyFont="1" applyAlignment="1">
      <alignment horizontal="right"/>
    </xf>
    <xf numFmtId="186" fontId="4" fillId="33" borderId="10" xfId="0" applyNumberFormat="1" applyFont="1" applyFill="1" applyBorder="1" applyAlignment="1">
      <alignment horizontal="right" vertical="top" wrapText="1"/>
    </xf>
    <xf numFmtId="186" fontId="3" fillId="34" borderId="10" xfId="0" applyNumberFormat="1" applyFont="1" applyFill="1" applyBorder="1" applyAlignment="1">
      <alignment horizontal="right" vertical="top"/>
    </xf>
    <xf numFmtId="186" fontId="4" fillId="34" borderId="10" xfId="0" applyNumberFormat="1" applyFont="1" applyFill="1" applyBorder="1" applyAlignment="1">
      <alignment horizontal="right" vertical="top" wrapText="1"/>
    </xf>
    <xf numFmtId="186" fontId="3" fillId="35" borderId="10" xfId="0" applyNumberFormat="1" applyFont="1" applyFill="1" applyBorder="1" applyAlignment="1">
      <alignment horizontal="right" vertical="top"/>
    </xf>
    <xf numFmtId="186" fontId="4" fillId="35"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xf>
    <xf numFmtId="186" fontId="3" fillId="39" borderId="10" xfId="0" applyNumberFormat="1" applyFont="1" applyFill="1" applyBorder="1" applyAlignment="1">
      <alignment horizontal="right" vertical="top"/>
    </xf>
    <xf numFmtId="186" fontId="4" fillId="0" borderId="10" xfId="0" applyNumberFormat="1" applyFont="1" applyFill="1" applyBorder="1" applyAlignment="1">
      <alignment horizontal="right" vertical="top"/>
    </xf>
    <xf numFmtId="186" fontId="5" fillId="0" borderId="0" xfId="0" applyNumberFormat="1" applyFont="1" applyFill="1" applyBorder="1" applyAlignment="1">
      <alignment horizontal="right"/>
    </xf>
    <xf numFmtId="186" fontId="4" fillId="0" borderId="0" xfId="0" applyNumberFormat="1" applyFont="1" applyFill="1" applyBorder="1" applyAlignment="1">
      <alignment horizontal="right"/>
    </xf>
    <xf numFmtId="186" fontId="4" fillId="0" borderId="0" xfId="0" applyNumberFormat="1" applyFont="1" applyAlignment="1">
      <alignment horizontal="right"/>
    </xf>
    <xf numFmtId="0" fontId="15" fillId="40" borderId="0" xfId="0" applyFont="1" applyFill="1" applyAlignment="1">
      <alignment/>
    </xf>
    <xf numFmtId="0" fontId="0" fillId="40" borderId="0" xfId="0" applyFill="1" applyAlignment="1">
      <alignment/>
    </xf>
    <xf numFmtId="0" fontId="0" fillId="40" borderId="0" xfId="0" applyFill="1" applyAlignment="1">
      <alignment/>
    </xf>
    <xf numFmtId="0" fontId="0" fillId="40" borderId="0" xfId="0" applyFill="1" applyBorder="1" applyAlignment="1">
      <alignment/>
    </xf>
    <xf numFmtId="0" fontId="0" fillId="40" borderId="0" xfId="0" applyFill="1" applyBorder="1" applyAlignment="1">
      <alignment/>
    </xf>
    <xf numFmtId="0" fontId="16" fillId="40" borderId="0" xfId="0" applyFont="1" applyFill="1" applyBorder="1" applyAlignment="1">
      <alignment/>
    </xf>
    <xf numFmtId="0" fontId="13" fillId="40" borderId="0" xfId="0" applyFont="1" applyFill="1" applyBorder="1" applyAlignment="1">
      <alignment/>
    </xf>
    <xf numFmtId="0" fontId="5" fillId="40" borderId="0" xfId="0" applyFont="1" applyFill="1" applyBorder="1" applyAlignment="1">
      <alignment horizontal="left"/>
    </xf>
    <xf numFmtId="0" fontId="5" fillId="40" borderId="0" xfId="0" applyFont="1" applyFill="1" applyBorder="1" applyAlignment="1">
      <alignment/>
    </xf>
    <xf numFmtId="0" fontId="14" fillId="40" borderId="0" xfId="0" applyFont="1" applyFill="1" applyAlignment="1">
      <alignment/>
    </xf>
    <xf numFmtId="0" fontId="9" fillId="40" borderId="0" xfId="48" applyFont="1" applyFill="1" applyAlignment="1" applyProtection="1">
      <alignment/>
      <protection/>
    </xf>
    <xf numFmtId="0" fontId="20" fillId="0" borderId="0" xfId="0" applyNumberFormat="1" applyFont="1" applyFill="1" applyBorder="1" applyAlignment="1">
      <alignment horizontal="center" vertical="center"/>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3" fillId="40" borderId="0" xfId="0" applyFont="1" applyFill="1" applyBorder="1" applyAlignment="1">
      <alignment horizontal="center"/>
    </xf>
    <xf numFmtId="0" fontId="17" fillId="40" borderId="0" xfId="0" applyFont="1" applyFill="1" applyAlignment="1">
      <alignment/>
    </xf>
    <xf numFmtId="0" fontId="5" fillId="40" borderId="0" xfId="0" applyFont="1" applyFill="1" applyBorder="1" applyAlignment="1">
      <alignment horizontal="left"/>
    </xf>
    <xf numFmtId="0" fontId="11" fillId="35" borderId="0" xfId="0" applyNumberFormat="1" applyFont="1" applyFill="1" applyBorder="1" applyAlignment="1">
      <alignment horizontal="center" vertical="center"/>
    </xf>
    <xf numFmtId="0" fontId="5" fillId="39" borderId="0" xfId="0" applyNumberFormat="1" applyFont="1" applyFill="1" applyBorder="1" applyAlignment="1">
      <alignment horizontal="center"/>
    </xf>
    <xf numFmtId="186" fontId="5" fillId="39" borderId="0" xfId="0" applyNumberFormat="1" applyFont="1" applyFill="1" applyBorder="1" applyAlignment="1">
      <alignment horizontal="right"/>
    </xf>
    <xf numFmtId="0" fontId="13" fillId="35" borderId="0" xfId="0" applyNumberFormat="1" applyFont="1" applyFill="1" applyBorder="1" applyAlignment="1">
      <alignment horizontal="center" vertical="center"/>
    </xf>
    <xf numFmtId="186" fontId="4" fillId="33" borderId="10" xfId="0" applyNumberFormat="1" applyFont="1" applyFill="1" applyBorder="1" applyAlignment="1">
      <alignment horizontal="right" vertical="top" wrapText="1"/>
    </xf>
    <xf numFmtId="186" fontId="4" fillId="39" borderId="10" xfId="0" applyNumberFormat="1" applyFont="1" applyFill="1" applyBorder="1" applyAlignment="1">
      <alignment horizontal="right" vertical="top" wrapText="1"/>
    </xf>
    <xf numFmtId="0" fontId="12" fillId="35" borderId="0" xfId="0" applyFont="1" applyFill="1" applyAlignment="1">
      <alignment horizontal="left"/>
    </xf>
    <xf numFmtId="186" fontId="4" fillId="39" borderId="11" xfId="0" applyNumberFormat="1" applyFont="1" applyFill="1" applyBorder="1" applyAlignment="1">
      <alignment horizontal="right" vertical="top" wrapText="1"/>
    </xf>
    <xf numFmtId="186" fontId="4" fillId="39" borderId="12" xfId="0" applyNumberFormat="1" applyFont="1" applyFill="1" applyBorder="1" applyAlignment="1">
      <alignment horizontal="right" vertical="top" wrapText="1"/>
    </xf>
    <xf numFmtId="186" fontId="4" fillId="39" borderId="13" xfId="0" applyNumberFormat="1" applyFont="1" applyFill="1" applyBorder="1" applyAlignment="1">
      <alignment horizontal="right" vertical="top" wrapText="1"/>
    </xf>
    <xf numFmtId="0" fontId="4" fillId="39" borderId="10" xfId="0" applyFont="1" applyFill="1" applyBorder="1" applyAlignment="1">
      <alignment vertical="top" wrapText="1"/>
    </xf>
    <xf numFmtId="0" fontId="12" fillId="39" borderId="0" xfId="0" applyFont="1" applyFill="1" applyAlignment="1">
      <alignment horizontal="left"/>
    </xf>
    <xf numFmtId="186" fontId="4" fillId="33" borderId="11" xfId="0" applyNumberFormat="1" applyFont="1" applyFill="1" applyBorder="1" applyAlignment="1">
      <alignment horizontal="right" vertical="top" wrapText="1"/>
    </xf>
    <xf numFmtId="186" fontId="4" fillId="33" borderId="12" xfId="0" applyNumberFormat="1" applyFont="1" applyFill="1" applyBorder="1" applyAlignment="1">
      <alignment horizontal="right" vertical="top" wrapText="1"/>
    </xf>
    <xf numFmtId="186" fontId="4" fillId="33" borderId="13" xfId="0" applyNumberFormat="1" applyFont="1" applyFill="1" applyBorder="1" applyAlignment="1">
      <alignment horizontal="right" vertical="top" wrapText="1"/>
    </xf>
    <xf numFmtId="0" fontId="4" fillId="33" borderId="10" xfId="0" applyFont="1" applyFill="1" applyBorder="1" applyAlignment="1">
      <alignment horizontal="left" vertical="top" wrapText="1"/>
    </xf>
    <xf numFmtId="186" fontId="5" fillId="35" borderId="0" xfId="0" applyNumberFormat="1" applyFont="1" applyFill="1" applyBorder="1" applyAlignment="1">
      <alignment horizontal="right" vertical="distributed"/>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2" fillId="0" borderId="0"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solidFill>
                  <a:srgbClr val="000000"/>
                </a:solidFill>
              </a:rPr>
              <a:t>Einnahmen / Ausgaben per Monat</a:t>
            </a:r>
          </a:p>
        </c:rich>
      </c:tx>
      <c:layout>
        <c:manualLayout>
          <c:xMode val="factor"/>
          <c:yMode val="factor"/>
          <c:x val="0.0065"/>
          <c:y val="-0.0015"/>
        </c:manualLayout>
      </c:layout>
      <c:spPr>
        <a:noFill/>
        <a:ln>
          <a:noFill/>
        </a:ln>
      </c:spPr>
    </c:title>
    <c:plotArea>
      <c:layout>
        <c:manualLayout>
          <c:xMode val="edge"/>
          <c:yMode val="edge"/>
          <c:x val="0.04975"/>
          <c:y val="0.08275"/>
          <c:w val="0.84375"/>
          <c:h val="0.7805"/>
        </c:manualLayout>
      </c:layout>
      <c:barChart>
        <c:barDir val="col"/>
        <c:grouping val="clustered"/>
        <c:varyColors val="0"/>
        <c:ser>
          <c:idx val="0"/>
          <c:order val="0"/>
          <c:tx>
            <c:v>Ausgaben</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Jahresbilanz!$N$13:$N$24</c:f>
              <c:numCache/>
            </c:numRef>
          </c:val>
        </c:ser>
        <c:ser>
          <c:idx val="1"/>
          <c:order val="1"/>
          <c:tx>
            <c:v>Einnahmen</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Jahresbilanz!$N$36:$N$47</c:f>
              <c:numCache/>
            </c:numRef>
          </c:val>
        </c:ser>
        <c:axId val="7755255"/>
        <c:axId val="2688432"/>
      </c:barChart>
      <c:catAx>
        <c:axId val="7755255"/>
        <c:scaling>
          <c:orientation val="minMax"/>
        </c:scaling>
        <c:axPos val="b"/>
        <c:title>
          <c:tx>
            <c:rich>
              <a:bodyPr vert="horz" rot="0" anchor="ctr"/>
              <a:lstStyle/>
              <a:p>
                <a:pPr algn="ctr">
                  <a:defRPr/>
                </a:pPr>
                <a:r>
                  <a:rPr lang="en-US" cap="none" sz="1450" b="1" i="0" u="none" baseline="0">
                    <a:solidFill>
                      <a:srgbClr val="000000"/>
                    </a:solidFill>
                  </a:rPr>
                  <a:t>Monat</a:t>
                </a:r>
              </a:p>
            </c:rich>
          </c:tx>
          <c:layout>
            <c:manualLayout>
              <c:xMode val="factor"/>
              <c:yMode val="factor"/>
              <c:x val="-0.007"/>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8432"/>
        <c:crosses val="autoZero"/>
        <c:auto val="1"/>
        <c:lblOffset val="100"/>
        <c:tickLblSkip val="1"/>
        <c:noMultiLvlLbl val="0"/>
      </c:catAx>
      <c:valAx>
        <c:axId val="2688432"/>
        <c:scaling>
          <c:orientation val="minMax"/>
        </c:scaling>
        <c:axPos val="l"/>
        <c:title>
          <c:tx>
            <c:rich>
              <a:bodyPr vert="horz" rot="-5400000" anchor="ctr"/>
              <a:lstStyle/>
              <a:p>
                <a:pPr algn="ctr">
                  <a:defRPr/>
                </a:pPr>
                <a:r>
                  <a:rPr lang="en-US" cap="none" sz="1450" b="1" i="0" u="none" baseline="0">
                    <a:solidFill>
                      <a:srgbClr val="000000"/>
                    </a:solidFill>
                  </a:rPr>
                  <a:t>Euro</a:t>
                </a:r>
              </a:p>
            </c:rich>
          </c:tx>
          <c:layout>
            <c:manualLayout>
              <c:xMode val="factor"/>
              <c:yMode val="factor"/>
              <c:x val="-0.004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755255"/>
        <c:crossesAt val="1"/>
        <c:crossBetween val="between"/>
        <c:dispUnits/>
      </c:valAx>
      <c:spPr>
        <a:solidFill>
          <a:srgbClr val="C0C0C0"/>
        </a:solidFill>
        <a:ln w="12700">
          <a:solidFill>
            <a:srgbClr val="808080"/>
          </a:solidFill>
        </a:ln>
      </c:spPr>
    </c:plotArea>
    <c:legend>
      <c:legendPos val="r"/>
      <c:layout>
        <c:manualLayout>
          <c:xMode val="edge"/>
          <c:yMode val="edge"/>
          <c:x val="0.92325"/>
          <c:y val="0.4135"/>
          <c:w val="0.07675"/>
          <c:h val="0.072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0000"/>
                </a:solidFill>
              </a:rPr>
              <a:t>Einnahmen / Ausgaben Jahresübersicht</a:t>
            </a:r>
          </a:p>
        </c:rich>
      </c:tx>
      <c:layout>
        <c:manualLayout>
          <c:xMode val="factor"/>
          <c:yMode val="factor"/>
          <c:x val="-0.009"/>
          <c:y val="0"/>
        </c:manualLayout>
      </c:layout>
      <c:spPr>
        <a:noFill/>
        <a:ln>
          <a:noFill/>
        </a:ln>
      </c:spPr>
    </c:title>
    <c:plotArea>
      <c:layout>
        <c:manualLayout>
          <c:xMode val="edge"/>
          <c:yMode val="edge"/>
          <c:x val="0.02825"/>
          <c:y val="0.1055"/>
          <c:w val="0.924"/>
          <c:h val="0.875"/>
        </c:manualLayout>
      </c:layout>
      <c:barChart>
        <c:barDir val="col"/>
        <c:grouping val="clustered"/>
        <c:varyColors val="0"/>
        <c:ser>
          <c:idx val="0"/>
          <c:order val="0"/>
          <c:tx>
            <c:v>Betrag</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50" b="1" i="0" u="none" baseline="0">
                        <a:solidFill>
                          <a:srgbClr val="000000"/>
                        </a:solidFill>
                      </a:rPr>
                      <a:t>Ausgaben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50" b="1" i="0" u="none" baseline="0">
                        <a:solidFill>
                          <a:srgbClr val="000000"/>
                        </a:solidFill>
                      </a:rPr>
                      <a:t>Einnahmen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(Jahresbilanz!$N$25,Jahresbilanz!$N$48)</c:f>
              <c:numCache/>
            </c:numRef>
          </c:val>
        </c:ser>
        <c:axId val="24195889"/>
        <c:axId val="16436410"/>
      </c:barChart>
      <c:catAx>
        <c:axId val="24195889"/>
        <c:scaling>
          <c:orientation val="minMax"/>
        </c:scaling>
        <c:axPos val="b"/>
        <c:delete val="0"/>
        <c:numFmt formatCode="General" sourceLinked="1"/>
        <c:majorTickMark val="out"/>
        <c:minorTickMark val="none"/>
        <c:tickLblPos val="nextTo"/>
        <c:spPr>
          <a:ln w="3175">
            <a:solidFill>
              <a:srgbClr val="000000"/>
            </a:solidFill>
          </a:ln>
        </c:spPr>
        <c:crossAx val="16436410"/>
        <c:crosses val="autoZero"/>
        <c:auto val="1"/>
        <c:lblOffset val="100"/>
        <c:tickLblSkip val="1"/>
        <c:noMultiLvlLbl val="0"/>
      </c:catAx>
      <c:valAx>
        <c:axId val="16436410"/>
        <c:scaling>
          <c:orientation val="minMax"/>
        </c:scaling>
        <c:axPos val="l"/>
        <c:title>
          <c:tx>
            <c:rich>
              <a:bodyPr vert="horz" rot="-5400000" anchor="ctr"/>
              <a:lstStyle/>
              <a:p>
                <a:pPr algn="ctr">
                  <a:defRPr/>
                </a:pPr>
                <a:r>
                  <a:rPr lang="en-US" cap="none" sz="800" b="1" i="0" u="none" baseline="0">
                    <a:solidFill>
                      <a:srgbClr val="000000"/>
                    </a:solidFill>
                  </a:rPr>
                  <a:t>Euro</a:t>
                </a:r>
              </a:p>
            </c:rich>
          </c:tx>
          <c:layout>
            <c:manualLayout>
              <c:xMode val="factor"/>
              <c:yMode val="factor"/>
              <c:x val="-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95889"/>
        <c:crossesAt val="1"/>
        <c:crossBetween val="between"/>
        <c:dispUnits/>
      </c:valAx>
      <c:spPr>
        <a:solidFill>
          <a:srgbClr val="C0C0C0"/>
        </a:solidFill>
        <a:ln w="12700">
          <a:solidFill>
            <a:srgbClr val="808080"/>
          </a:solidFill>
        </a:ln>
      </c:spPr>
    </c:plotArea>
    <c:legend>
      <c:legendPos val="r"/>
      <c:layout>
        <c:manualLayout>
          <c:xMode val="edge"/>
          <c:yMode val="edge"/>
          <c:x val="0.9595"/>
          <c:y val="0.54275"/>
          <c:w val="0.03875"/>
          <c:h val="0.03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s://www.klartext.at/" TargetMode="External" /><Relationship Id="rId2" Type="http://schemas.openxmlformats.org/officeDocument/2006/relationships/image" Target="../media/image1.png" /><Relationship Id="rId3" Type="http://schemas.openxmlformats.org/officeDocument/2006/relationships/hyperlink" Target="https://www.ooe.schuldnerberatung.at/" TargetMode="External" /><Relationship Id="rId4" Type="http://schemas.openxmlformats.org/officeDocument/2006/relationships/hyperlink" Target="https://www.ooe.schuldnerberatung.at/" TargetMode="External" /><Relationship Id="rId5" Type="http://schemas.openxmlformats.org/officeDocument/2006/relationships/image" Target="../media/image2.jpeg" /><Relationship Id="rId6" Type="http://schemas.openxmlformats.org/officeDocument/2006/relationships/hyperlink" Target="https://klartext.at/" TargetMode="External" /><Relationship Id="rId7" Type="http://schemas.openxmlformats.org/officeDocument/2006/relationships/hyperlink" Target="https://klartext.at/" TargetMode="External" /><Relationship Id="rId8" Type="http://schemas.openxmlformats.org/officeDocument/2006/relationships/image" Target="../media/image3.jpeg" /><Relationship Id="rId9" Type="http://schemas.openxmlformats.org/officeDocument/2006/relationships/hyperlink" Target="http://konsumentenfragen.at/konsumentenfragen/Startseite/" TargetMode="External" /><Relationship Id="rId10" Type="http://schemas.openxmlformats.org/officeDocument/2006/relationships/hyperlink" Target="http://konsumentenfragen.at/konsumentenfragen/Startseite/" TargetMode="External" /><Relationship Id="rId11" Type="http://schemas.openxmlformats.org/officeDocument/2006/relationships/image" Target="../media/image4.png" /><Relationship Id="rId12" Type="http://schemas.openxmlformats.org/officeDocument/2006/relationships/hyperlink" Target="https://www.land-oberoesterreich.gv.at/113205.htm" TargetMode="External" /><Relationship Id="rId13" Type="http://schemas.openxmlformats.org/officeDocument/2006/relationships/hyperlink" Target="https://www.land-oberoesterreich.gv.at/113205.htm"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34</xdr:row>
      <xdr:rowOff>0</xdr:rowOff>
    </xdr:from>
    <xdr:ext cx="4381500" cy="1362075"/>
    <xdr:sp>
      <xdr:nvSpPr>
        <xdr:cNvPr id="1" name="Text Box 6">
          <a:hlinkClick r:id="rId1"/>
        </xdr:cNvPr>
        <xdr:cNvSpPr txBox="1">
          <a:spLocks noChangeArrowheads="1"/>
        </xdr:cNvSpPr>
      </xdr:nvSpPr>
      <xdr:spPr>
        <a:xfrm>
          <a:off x="1066800" y="8705850"/>
          <a:ext cx="4381500" cy="1362075"/>
        </a:xfrm>
        <a:prstGeom prst="rect">
          <a:avLst/>
        </a:prstGeom>
        <a:noFill/>
        <a:ln w="9525" cmpd="sng">
          <a:noFill/>
        </a:ln>
      </xdr:spPr>
      <xdr:txBody>
        <a:bodyPr vertOverflow="clip" wrap="square" lIns="45720" tIns="32004" rIns="0" bIns="0"/>
        <a:p>
          <a:pPr algn="l">
            <a:defRPr/>
          </a:pPr>
          <a:r>
            <a:rPr lang="en-US" cap="none" sz="1400" b="0" i="0" u="none" baseline="0">
              <a:solidFill>
                <a:srgbClr val="000000"/>
              </a:solidFill>
              <a:latin typeface="Arial"/>
              <a:ea typeface="Arial"/>
              <a:cs typeface="Arial"/>
            </a:rPr>
            <a:t>Dieses Haushaltsbuch steht Ihnen zum kostenlosen Download zur privaten Verwendung zur Verfügung. 
</a:t>
          </a:r>
          <a:r>
            <a:rPr lang="en-US" cap="none" sz="1400" b="0" i="0" u="none" baseline="0">
              <a:solidFill>
                <a:srgbClr val="000000"/>
              </a:solidFill>
              <a:latin typeface="Arial"/>
              <a:ea typeface="Arial"/>
              <a:cs typeface="Arial"/>
            </a:rPr>
            <a:t>Es wurde auch als Broschüre gedruckt und kann kostenlos bezogen werden. www.klartext.at
</a:t>
          </a:r>
          <a:r>
            <a:rPr lang="en-US" cap="none" sz="1400" b="0" i="0" u="none" baseline="0">
              <a:solidFill>
                <a:srgbClr val="000000"/>
              </a:solidFill>
              <a:latin typeface="Arial"/>
              <a:ea typeface="Arial"/>
              <a:cs typeface="Arial"/>
            </a:rPr>
            <a:t>Jede Verwertung (auch auszugsweise) ist ohne  Zustimmung der Schuldnerberatung OÖ unzulässig.  </a:t>
          </a:r>
          <a:r>
            <a:rPr lang="en-US" cap="none" sz="1000" b="0" i="0" u="none" baseline="0">
              <a:solidFill>
                <a:srgbClr val="000000"/>
              </a:solidFill>
              <a:latin typeface="Arial"/>
              <a:ea typeface="Arial"/>
              <a:cs typeface="Arial"/>
            </a:rPr>
            <a:t>
</a:t>
          </a:r>
        </a:p>
      </xdr:txBody>
    </xdr:sp>
    <xdr:clientData/>
  </xdr:oneCellAnchor>
  <xdr:oneCellAnchor>
    <xdr:from>
      <xdr:col>2</xdr:col>
      <xdr:colOff>238125</xdr:colOff>
      <xdr:row>45</xdr:row>
      <xdr:rowOff>104775</xdr:rowOff>
    </xdr:from>
    <xdr:ext cx="4076700" cy="695325"/>
    <xdr:sp>
      <xdr:nvSpPr>
        <xdr:cNvPr id="2" name="Text Box 7"/>
        <xdr:cNvSpPr txBox="1">
          <a:spLocks noChangeArrowheads="1"/>
        </xdr:cNvSpPr>
      </xdr:nvSpPr>
      <xdr:spPr>
        <a:xfrm>
          <a:off x="1047750" y="10591800"/>
          <a:ext cx="4076700" cy="695325"/>
        </a:xfrm>
        <a:prstGeom prst="rect">
          <a:avLst/>
        </a:prstGeom>
        <a:noFill/>
        <a:ln w="9525" cmpd="sng">
          <a:noFill/>
        </a:ln>
      </xdr:spPr>
      <xdr:txBody>
        <a:bodyPr vertOverflow="clip" wrap="square" lIns="45720" tIns="32004" rIns="0" bIns="0"/>
        <a:p>
          <a:pPr algn="l">
            <a:defRPr/>
          </a:pPr>
          <a:r>
            <a:rPr lang="en-US" cap="none" sz="1400" b="1" i="0" u="none" baseline="0">
              <a:solidFill>
                <a:srgbClr val="000000"/>
              </a:solidFill>
              <a:latin typeface="Arial"/>
              <a:ea typeface="Arial"/>
              <a:cs typeface="Arial"/>
            </a:rPr>
            <a:t>Finanzierung:</a:t>
          </a:r>
          <a:r>
            <a:rPr lang="en-US" cap="none" sz="1400" b="0" i="0" u="none" baseline="0">
              <a:solidFill>
                <a:srgbClr val="000000"/>
              </a:solidFill>
              <a:latin typeface="Arial"/>
              <a:ea typeface="Arial"/>
              <a:cs typeface="Arial"/>
            </a:rPr>
            <a:t> Bundesministerium für Arbeit, Soziales, Gesundheit und Konsumentenschutz sowie Sozialressort des Landes OÖ.</a:t>
          </a:r>
        </a:p>
      </xdr:txBody>
    </xdr:sp>
    <xdr:clientData/>
  </xdr:oneCellAnchor>
  <xdr:twoCellAnchor>
    <xdr:from>
      <xdr:col>3</xdr:col>
      <xdr:colOff>552450</xdr:colOff>
      <xdr:row>60</xdr:row>
      <xdr:rowOff>142875</xdr:rowOff>
    </xdr:from>
    <xdr:to>
      <xdr:col>4</xdr:col>
      <xdr:colOff>704850</xdr:colOff>
      <xdr:row>63</xdr:row>
      <xdr:rowOff>133350</xdr:rowOff>
    </xdr:to>
    <xdr:sp>
      <xdr:nvSpPr>
        <xdr:cNvPr id="3" name="AutoShape 11"/>
        <xdr:cNvSpPr>
          <a:spLocks/>
        </xdr:cNvSpPr>
      </xdr:nvSpPr>
      <xdr:spPr>
        <a:xfrm>
          <a:off x="2133600" y="13058775"/>
          <a:ext cx="923925" cy="504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55</xdr:row>
      <xdr:rowOff>95250</xdr:rowOff>
    </xdr:from>
    <xdr:to>
      <xdr:col>2</xdr:col>
      <xdr:colOff>666750</xdr:colOff>
      <xdr:row>59</xdr:row>
      <xdr:rowOff>66675</xdr:rowOff>
    </xdr:to>
    <xdr:pic>
      <xdr:nvPicPr>
        <xdr:cNvPr id="4" name="Picture 12" descr="Logo SBOÖ 6 KB">
          <a:hlinkClick r:id="rId4"/>
        </xdr:cNvPr>
        <xdr:cNvPicPr preferRelativeResize="1">
          <a:picLocks noChangeAspect="1"/>
        </xdr:cNvPicPr>
      </xdr:nvPicPr>
      <xdr:blipFill>
        <a:blip r:embed="rId2"/>
        <a:stretch>
          <a:fillRect/>
        </a:stretch>
      </xdr:blipFill>
      <xdr:spPr>
        <a:xfrm>
          <a:off x="238125" y="12201525"/>
          <a:ext cx="1238250" cy="619125"/>
        </a:xfrm>
        <a:prstGeom prst="rect">
          <a:avLst/>
        </a:prstGeom>
        <a:noFill/>
        <a:ln w="9525" cmpd="sng">
          <a:noFill/>
        </a:ln>
      </xdr:spPr>
    </xdr:pic>
    <xdr:clientData/>
  </xdr:twoCellAnchor>
  <xdr:twoCellAnchor editAs="oneCell">
    <xdr:from>
      <xdr:col>0</xdr:col>
      <xdr:colOff>0</xdr:colOff>
      <xdr:row>0</xdr:row>
      <xdr:rowOff>0</xdr:rowOff>
    </xdr:from>
    <xdr:to>
      <xdr:col>8</xdr:col>
      <xdr:colOff>619125</xdr:colOff>
      <xdr:row>33</xdr:row>
      <xdr:rowOff>266700</xdr:rowOff>
    </xdr:to>
    <xdr:pic>
      <xdr:nvPicPr>
        <xdr:cNvPr id="5" name="Grafik 1">
          <a:hlinkClick r:id="rId7"/>
        </xdr:cNvPr>
        <xdr:cNvPicPr preferRelativeResize="1">
          <a:picLocks noChangeAspect="1"/>
        </xdr:cNvPicPr>
      </xdr:nvPicPr>
      <xdr:blipFill>
        <a:blip r:embed="rId5"/>
        <a:stretch>
          <a:fillRect/>
        </a:stretch>
      </xdr:blipFill>
      <xdr:spPr>
        <a:xfrm>
          <a:off x="0" y="0"/>
          <a:ext cx="6057900" cy="8439150"/>
        </a:xfrm>
        <a:prstGeom prst="rect">
          <a:avLst/>
        </a:prstGeom>
        <a:noFill/>
        <a:ln w="9525" cmpd="sng">
          <a:noFill/>
        </a:ln>
      </xdr:spPr>
    </xdr:pic>
    <xdr:clientData/>
  </xdr:twoCellAnchor>
  <xdr:twoCellAnchor editAs="oneCell">
    <xdr:from>
      <xdr:col>3</xdr:col>
      <xdr:colOff>238125</xdr:colOff>
      <xdr:row>55</xdr:row>
      <xdr:rowOff>142875</xdr:rowOff>
    </xdr:from>
    <xdr:to>
      <xdr:col>4</xdr:col>
      <xdr:colOff>419100</xdr:colOff>
      <xdr:row>59</xdr:row>
      <xdr:rowOff>95250</xdr:rowOff>
    </xdr:to>
    <xdr:pic>
      <xdr:nvPicPr>
        <xdr:cNvPr id="6" name="Grafik 2">
          <a:hlinkClick r:id="rId10"/>
        </xdr:cNvPr>
        <xdr:cNvPicPr preferRelativeResize="1">
          <a:picLocks noChangeAspect="1"/>
        </xdr:cNvPicPr>
      </xdr:nvPicPr>
      <xdr:blipFill>
        <a:blip r:embed="rId8"/>
        <a:stretch>
          <a:fillRect/>
        </a:stretch>
      </xdr:blipFill>
      <xdr:spPr>
        <a:xfrm>
          <a:off x="1819275" y="12249150"/>
          <a:ext cx="952500" cy="600075"/>
        </a:xfrm>
        <a:prstGeom prst="rect">
          <a:avLst/>
        </a:prstGeom>
        <a:noFill/>
        <a:ln w="9525" cmpd="sng">
          <a:noFill/>
        </a:ln>
      </xdr:spPr>
    </xdr:pic>
    <xdr:clientData/>
  </xdr:twoCellAnchor>
  <xdr:twoCellAnchor editAs="oneCell">
    <xdr:from>
      <xdr:col>5</xdr:col>
      <xdr:colOff>114300</xdr:colOff>
      <xdr:row>55</xdr:row>
      <xdr:rowOff>142875</xdr:rowOff>
    </xdr:from>
    <xdr:to>
      <xdr:col>6</xdr:col>
      <xdr:colOff>323850</xdr:colOff>
      <xdr:row>59</xdr:row>
      <xdr:rowOff>19050</xdr:rowOff>
    </xdr:to>
    <xdr:pic>
      <xdr:nvPicPr>
        <xdr:cNvPr id="7" name="Grafik 3">
          <a:hlinkClick r:id="rId13"/>
        </xdr:cNvPr>
        <xdr:cNvPicPr preferRelativeResize="1">
          <a:picLocks noChangeAspect="1"/>
        </xdr:cNvPicPr>
      </xdr:nvPicPr>
      <xdr:blipFill>
        <a:blip r:embed="rId11"/>
        <a:stretch>
          <a:fillRect/>
        </a:stretch>
      </xdr:blipFill>
      <xdr:spPr>
        <a:xfrm>
          <a:off x="3238500" y="12249150"/>
          <a:ext cx="981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66</xdr:row>
      <xdr:rowOff>85725</xdr:rowOff>
    </xdr:from>
    <xdr:ext cx="3752850" cy="1876425"/>
    <xdr:sp>
      <xdr:nvSpPr>
        <xdr:cNvPr id="2" name="Text Box 4"/>
        <xdr:cNvSpPr txBox="1">
          <a:spLocks noChangeArrowheads="1"/>
        </xdr:cNvSpPr>
      </xdr:nvSpPr>
      <xdr:spPr>
        <a:xfrm>
          <a:off x="0" y="19154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228600</xdr:rowOff>
    </xdr:from>
    <xdr:ext cx="7448550" cy="8810625"/>
    <xdr:sp>
      <xdr:nvSpPr>
        <xdr:cNvPr id="1" name="Text Box 1"/>
        <xdr:cNvSpPr txBox="1">
          <a:spLocks noChangeArrowheads="1"/>
        </xdr:cNvSpPr>
      </xdr:nvSpPr>
      <xdr:spPr>
        <a:xfrm>
          <a:off x="8696325" y="12030075"/>
          <a:ext cx="7448550" cy="8810625"/>
        </a:xfrm>
        <a:prstGeom prst="rect">
          <a:avLst/>
        </a:prstGeom>
        <a:noFill/>
        <a:ln w="9525" cmpd="sng">
          <a:noFill/>
        </a:ln>
      </xdr:spPr>
      <xdr:txBody>
        <a:bodyPr vertOverflow="clip" wrap="square" lIns="64008" tIns="59436" rIns="0" bIns="0"/>
        <a:p>
          <a:pPr algn="l">
            <a:defRPr/>
          </a:pPr>
          <a:r>
            <a:rPr lang="en-US" cap="none" sz="2600" b="1" i="0" u="none" baseline="0">
              <a:solidFill>
                <a:srgbClr val="000000"/>
              </a:solidFill>
              <a:latin typeface="Arial"/>
              <a:ea typeface="Arial"/>
              <a:cs typeface="Arial"/>
            </a:rPr>
            <a:t>Ausgaben - Beispiele</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800" b="1" i="0" u="sng" baseline="0">
              <a:solidFill>
                <a:srgbClr val="000000"/>
              </a:solidFill>
              <a:latin typeface="Arial"/>
              <a:ea typeface="Arial"/>
              <a:cs typeface="Arial"/>
            </a:rPr>
            <a:t>Ausgaben nach Lebensbereichen - Was gehört hier rein?</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Lebens-, Genussmittel:</a:t>
          </a:r>
          <a:r>
            <a:rPr lang="en-US" cap="none" sz="1600" b="0" i="0" u="none" baseline="0">
              <a:solidFill>
                <a:srgbClr val="000000"/>
              </a:solidFill>
              <a:latin typeface="Arial"/>
              <a:ea typeface="Arial"/>
              <a:cs typeface="Arial"/>
            </a:rPr>
            <a:t> Supermarkt, Gasthaus, Zigaretten,                                         Haushaltsartikel, Waschmittel,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Wohnen: </a:t>
          </a:r>
          <a:r>
            <a:rPr lang="en-US" cap="none" sz="1600" b="0" i="0" u="none" baseline="0">
              <a:solidFill>
                <a:srgbClr val="000000"/>
              </a:solidFill>
              <a:latin typeface="Arial"/>
              <a:ea typeface="Arial"/>
              <a:cs typeface="Arial"/>
            </a:rPr>
            <a:t>Miete, Betriebskosten, Strom, Gas, Haushaltsversicherung,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Kinder: </a:t>
          </a:r>
          <a:r>
            <a:rPr lang="en-US" cap="none" sz="1600" b="0" i="0" u="none" baseline="0">
              <a:solidFill>
                <a:srgbClr val="000000"/>
              </a:solidFill>
              <a:latin typeface="Arial"/>
              <a:ea typeface="Arial"/>
              <a:cs typeface="Arial"/>
            </a:rPr>
            <a:t>Schulmaterial, Taschengeld, Alimente, Geschenke,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Gesundheit, Pflege:</a:t>
          </a:r>
          <a:r>
            <a:rPr lang="en-US" cap="none" sz="1600" b="0" i="0" u="none" baseline="0">
              <a:solidFill>
                <a:srgbClr val="000000"/>
              </a:solidFill>
              <a:latin typeface="Arial"/>
              <a:ea typeface="Arial"/>
              <a:cs typeface="Arial"/>
            </a:rPr>
            <a:t> Arzt, Apotheke, Kosmetik, Frisör, Massage,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Kleidung, Schuhe:</a:t>
          </a:r>
          <a:r>
            <a:rPr lang="en-US" cap="none" sz="1600" b="0" i="0" u="none" baseline="0">
              <a:solidFill>
                <a:srgbClr val="000000"/>
              </a:solidFill>
              <a:latin typeface="Arial"/>
              <a:ea typeface="Arial"/>
              <a:cs typeface="Arial"/>
            </a:rPr>
            <a:t> Arbeitskleidung, Reparaturen, Kleiderreinigung,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Auto, Öff. Verkehr:</a:t>
          </a:r>
          <a:r>
            <a:rPr lang="en-US" cap="none" sz="1600" b="0" i="0" u="none" baseline="0">
              <a:solidFill>
                <a:srgbClr val="000000"/>
              </a:solidFill>
              <a:latin typeface="Arial"/>
              <a:ea typeface="Arial"/>
              <a:cs typeface="Arial"/>
            </a:rPr>
            <a:t> Benzin, Versicherung, Leasingrate, Autobahnvignette, Fahrkarte, Jahreskarte,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Telefon, Medien: </a:t>
          </a:r>
          <a:r>
            <a:rPr lang="en-US" cap="none" sz="1600" b="0" i="0" u="none" baseline="0">
              <a:solidFill>
                <a:srgbClr val="000000"/>
              </a:solidFill>
              <a:latin typeface="Arial"/>
              <a:ea typeface="Arial"/>
              <a:cs typeface="Arial"/>
            </a:rPr>
            <a:t>Handy, Festnetz, TV-Grundgebühr, Kabelanschluss, Internet, Zeitung,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Freizeit, Urlaub, Bildung:</a:t>
          </a:r>
          <a:r>
            <a:rPr lang="en-US" cap="none" sz="1600" b="0" i="0" u="none" baseline="0">
              <a:solidFill>
                <a:srgbClr val="000000"/>
              </a:solidFill>
              <a:latin typeface="Arial"/>
              <a:ea typeface="Arial"/>
              <a:cs typeface="Arial"/>
            </a:rPr>
            <a:t> Hobby, Kino, Kurskosten, Sportartikel, Urlaub, Reisen,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Sparen, Versicherung:</a:t>
          </a:r>
          <a:r>
            <a:rPr lang="en-US" cap="none" sz="1600" b="0" i="0" u="none" baseline="0">
              <a:solidFill>
                <a:srgbClr val="000000"/>
              </a:solidFill>
              <a:latin typeface="Arial"/>
              <a:ea typeface="Arial"/>
              <a:cs typeface="Arial"/>
            </a:rPr>
            <a:t> Bausparen, Lebensversicherung, Unfallversicherung,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Bank, Schulden: </a:t>
          </a:r>
          <a:r>
            <a:rPr lang="en-US" cap="none" sz="1600" b="0" i="0" u="none" baseline="0">
              <a:solidFill>
                <a:srgbClr val="000000"/>
              </a:solidFill>
              <a:latin typeface="Arial"/>
              <a:ea typeface="Arial"/>
              <a:cs typeface="Arial"/>
            </a:rPr>
            <a:t>Kreditraten, Kontospesen,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Sonstiges:</a:t>
          </a:r>
          <a:r>
            <a:rPr lang="en-US" cap="none" sz="1600" b="0" i="0" u="none" baseline="0">
              <a:solidFill>
                <a:srgbClr val="000000"/>
              </a:solidFill>
              <a:latin typeface="Arial"/>
              <a:ea typeface="Arial"/>
              <a:cs typeface="Arial"/>
            </a:rPr>
            <a:t> Möbel, Elektrogeräte, Gebühren und Abgaben, Steuern, . . .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1057275</xdr:colOff>
      <xdr:row>51</xdr:row>
      <xdr:rowOff>57150</xdr:rowOff>
    </xdr:from>
    <xdr:ext cx="3762375" cy="1876425"/>
    <xdr:sp>
      <xdr:nvSpPr>
        <xdr:cNvPr id="2" name="Text Box 3"/>
        <xdr:cNvSpPr txBox="1">
          <a:spLocks noChangeArrowheads="1"/>
        </xdr:cNvSpPr>
      </xdr:nvSpPr>
      <xdr:spPr>
        <a:xfrm>
          <a:off x="4648200" y="14211300"/>
          <a:ext cx="3762375"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ACHTUNG!
</a:t>
          </a:r>
          <a:r>
            <a:rPr lang="en-US" cap="none" sz="1600" b="0" i="0" u="none" baseline="0">
              <a:solidFill>
                <a:srgbClr val="000000"/>
              </a:solidFill>
              <a:latin typeface="Arial"/>
              <a:ea typeface="Arial"/>
              <a:cs typeface="Arial"/>
            </a:rPr>
            <a:t>Bitte beachten Sie,
</a:t>
          </a:r>
          <a:r>
            <a:rPr lang="en-US" cap="none" sz="1600" b="0" i="0" u="none" baseline="0">
              <a:solidFill>
                <a:srgbClr val="000000"/>
              </a:solidFill>
              <a:latin typeface="Arial"/>
              <a:ea typeface="Arial"/>
              <a:cs typeface="Arial"/>
            </a:rPr>
            <a:t>dass dies ein Test-Monat ist! Sämtliche Eintragungen
</a:t>
          </a:r>
          <a:r>
            <a:rPr lang="en-US" cap="none" sz="1600" b="0" i="0" u="none" baseline="0">
              <a:solidFill>
                <a:srgbClr val="000000"/>
              </a:solidFill>
              <a:latin typeface="Arial"/>
              <a:ea typeface="Arial"/>
              <a:cs typeface="Arial"/>
            </a:rPr>
            <a:t>stellen nur Beispiele dar!</a:t>
          </a:r>
        </a:p>
      </xdr:txBody>
    </xdr:sp>
    <xdr:clientData/>
  </xdr:oneCellAnchor>
  <xdr:oneCellAnchor>
    <xdr:from>
      <xdr:col>3</xdr:col>
      <xdr:colOff>981075</xdr:colOff>
      <xdr:row>58</xdr:row>
      <xdr:rowOff>28575</xdr:rowOff>
    </xdr:from>
    <xdr:ext cx="3752850" cy="1876425"/>
    <xdr:sp>
      <xdr:nvSpPr>
        <xdr:cNvPr id="3" name="Text Box 5"/>
        <xdr:cNvSpPr txBox="1">
          <a:spLocks noChangeArrowheads="1"/>
        </xdr:cNvSpPr>
      </xdr:nvSpPr>
      <xdr:spPr>
        <a:xfrm>
          <a:off x="4572000" y="167163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7</xdr:col>
      <xdr:colOff>1123950</xdr:colOff>
      <xdr:row>91</xdr:row>
      <xdr:rowOff>114300</xdr:rowOff>
    </xdr:to>
    <xdr:graphicFrame>
      <xdr:nvGraphicFramePr>
        <xdr:cNvPr id="1" name="Diagramm 8"/>
        <xdr:cNvGraphicFramePr/>
      </xdr:nvGraphicFramePr>
      <xdr:xfrm>
        <a:off x="0" y="15249525"/>
        <a:ext cx="11639550" cy="5962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47625</xdr:rowOff>
    </xdr:from>
    <xdr:to>
      <xdr:col>7</xdr:col>
      <xdr:colOff>1114425</xdr:colOff>
      <xdr:row>121</xdr:row>
      <xdr:rowOff>133350</xdr:rowOff>
    </xdr:to>
    <xdr:graphicFrame>
      <xdr:nvGraphicFramePr>
        <xdr:cNvPr id="2" name="Diagramm 12"/>
        <xdr:cNvGraphicFramePr/>
      </xdr:nvGraphicFramePr>
      <xdr:xfrm>
        <a:off x="0" y="21488400"/>
        <a:ext cx="11630025" cy="4676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95250</xdr:rowOff>
    </xdr:from>
    <xdr:ext cx="6134100" cy="9439275"/>
    <xdr:sp>
      <xdr:nvSpPr>
        <xdr:cNvPr id="1" name="Text Box 1"/>
        <xdr:cNvSpPr txBox="1">
          <a:spLocks noChangeArrowheads="1"/>
        </xdr:cNvSpPr>
      </xdr:nvSpPr>
      <xdr:spPr>
        <a:xfrm>
          <a:off x="8696325" y="11896725"/>
          <a:ext cx="6134100" cy="94392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1000125</xdr:colOff>
      <xdr:row>51</xdr:row>
      <xdr:rowOff>85725</xdr:rowOff>
    </xdr:from>
    <xdr:ext cx="3771900" cy="1876425"/>
    <xdr:sp>
      <xdr:nvSpPr>
        <xdr:cNvPr id="2" name="Text Box 2"/>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3" name="Text Box 3"/>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15"/>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1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17"/>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5"/>
        <xdr:cNvSpPr txBox="1">
          <a:spLocks noChangeArrowheads="1"/>
        </xdr:cNvSpPr>
      </xdr:nvSpPr>
      <xdr:spPr>
        <a:xfrm>
          <a:off x="4591050" y="14239875"/>
          <a:ext cx="3771900" cy="1876425"/>
        </a:xfrm>
        <a:prstGeom prst="rect">
          <a:avLst/>
        </a:prstGeom>
        <a:noFill/>
        <a:ln w="9525" cmpd="sng">
          <a:noFill/>
        </a:ln>
      </xdr:spPr>
      <xdr:txBody>
        <a:bodyPr vertOverflow="clip" wrap="square" lIns="73152" tIns="64008"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7"/>
        <xdr:cNvSpPr txBox="1">
          <a:spLocks noChangeArrowheads="1"/>
        </xdr:cNvSpPr>
      </xdr:nvSpPr>
      <xdr:spPr>
        <a:xfrm>
          <a:off x="8696325" y="12030075"/>
          <a:ext cx="6134100" cy="8820150"/>
        </a:xfrm>
        <a:prstGeom prst="rect">
          <a:avLst/>
        </a:prstGeom>
        <a:noFill/>
        <a:ln w="9525" cmpd="sng">
          <a:noFill/>
        </a:ln>
      </xdr:spPr>
      <xdr:txBody>
        <a:bodyPr vertOverflow="clip" wrap="square" lIns="45720" tIns="41148"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7"/>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8"/>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9"/>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3"/>
  <sheetViews>
    <sheetView showGridLines="0" tabSelected="1" zoomScale="75" zoomScaleNormal="75" zoomScalePageLayoutView="0" workbookViewId="0" topLeftCell="A1">
      <selection activeCell="A69" sqref="A69"/>
    </sheetView>
  </sheetViews>
  <sheetFormatPr defaultColWidth="11.421875" defaultRowHeight="12.75"/>
  <cols>
    <col min="1" max="1" width="3.421875" style="87" customWidth="1"/>
    <col min="2" max="2" width="8.7109375" style="87" customWidth="1"/>
    <col min="3" max="9" width="11.57421875" style="87" customWidth="1"/>
  </cols>
  <sheetData>
    <row r="1" spans="1:7" ht="19.5" customHeight="1">
      <c r="A1" s="85"/>
      <c r="B1" s="86"/>
      <c r="C1" s="86"/>
      <c r="D1" s="86"/>
      <c r="E1" s="86"/>
      <c r="F1" s="86"/>
      <c r="G1" s="86"/>
    </row>
    <row r="2" spans="1:8" ht="19.5" customHeight="1">
      <c r="A2" s="86"/>
      <c r="B2" s="88"/>
      <c r="C2" s="99"/>
      <c r="D2" s="99"/>
      <c r="E2" s="99"/>
      <c r="F2" s="99"/>
      <c r="G2" s="99"/>
      <c r="H2" s="99"/>
    </row>
    <row r="3" spans="1:8" ht="19.5" customHeight="1">
      <c r="A3" s="86"/>
      <c r="B3" s="88"/>
      <c r="C3" s="99"/>
      <c r="D3" s="99"/>
      <c r="E3" s="99"/>
      <c r="F3" s="99"/>
      <c r="G3" s="99"/>
      <c r="H3" s="99"/>
    </row>
    <row r="4" spans="1:9" ht="19.5" customHeight="1">
      <c r="A4" s="88"/>
      <c r="B4" s="88"/>
      <c r="C4" s="88"/>
      <c r="D4" s="88"/>
      <c r="E4" s="88"/>
      <c r="F4" s="88"/>
      <c r="G4" s="88"/>
      <c r="H4" s="89"/>
      <c r="I4" s="89"/>
    </row>
    <row r="5" spans="1:9" ht="19.5" customHeight="1">
      <c r="A5" s="88"/>
      <c r="B5" s="90"/>
      <c r="I5" s="89"/>
    </row>
    <row r="6" spans="1:9" ht="19.5" customHeight="1">
      <c r="A6" s="91"/>
      <c r="B6" s="90"/>
      <c r="C6" s="89"/>
      <c r="D6" s="89"/>
      <c r="E6" s="89"/>
      <c r="F6" s="89"/>
      <c r="G6" s="89"/>
      <c r="H6" s="89"/>
      <c r="I6" s="89"/>
    </row>
    <row r="7" spans="1:9" ht="19.5" customHeight="1">
      <c r="A7" s="91"/>
      <c r="B7" s="91"/>
      <c r="C7" s="89"/>
      <c r="D7" s="92"/>
      <c r="E7" s="101"/>
      <c r="F7" s="101"/>
      <c r="G7" s="101"/>
      <c r="H7" s="93"/>
      <c r="I7" s="89"/>
    </row>
    <row r="8" spans="1:9" ht="19.5" customHeight="1">
      <c r="A8" s="89"/>
      <c r="B8" s="90"/>
      <c r="C8" s="90"/>
      <c r="D8" s="92"/>
      <c r="E8" s="101"/>
      <c r="F8" s="101"/>
      <c r="G8" s="101"/>
      <c r="H8" s="88"/>
      <c r="I8" s="89"/>
    </row>
    <row r="9" spans="1:9" ht="19.5" customHeight="1">
      <c r="A9" s="91"/>
      <c r="B9" s="90"/>
      <c r="C9" s="90"/>
      <c r="D9" s="93"/>
      <c r="E9" s="88"/>
      <c r="F9" s="88"/>
      <c r="G9" s="88"/>
      <c r="H9" s="88"/>
      <c r="I9" s="89"/>
    </row>
    <row r="10" spans="1:9" ht="19.5" customHeight="1">
      <c r="A10" s="91"/>
      <c r="B10" s="91"/>
      <c r="C10" s="89"/>
      <c r="D10" s="93"/>
      <c r="E10" s="93"/>
      <c r="F10" s="93"/>
      <c r="G10" s="93"/>
      <c r="H10" s="93"/>
      <c r="I10" s="89" t="s">
        <v>93</v>
      </c>
    </row>
    <row r="11" spans="1:9" ht="19.5" customHeight="1">
      <c r="A11" s="89"/>
      <c r="B11" s="89"/>
      <c r="C11" s="89"/>
      <c r="D11" s="89"/>
      <c r="E11" s="89"/>
      <c r="F11" s="89"/>
      <c r="G11" s="89"/>
      <c r="H11" s="89"/>
      <c r="I11" s="89"/>
    </row>
    <row r="12" spans="1:9" ht="19.5" customHeight="1">
      <c r="A12" s="89"/>
      <c r="B12" s="89"/>
      <c r="C12" s="89"/>
      <c r="D12" s="89"/>
      <c r="E12" s="89"/>
      <c r="F12" s="89"/>
      <c r="G12" s="89"/>
      <c r="H12" s="89"/>
      <c r="I12" s="89"/>
    </row>
    <row r="13" spans="2:8" ht="19.5" customHeight="1">
      <c r="B13" s="89"/>
      <c r="C13" s="89"/>
      <c r="D13" s="89"/>
      <c r="E13" s="89"/>
      <c r="F13" s="89"/>
      <c r="G13" s="89"/>
      <c r="H13" s="89"/>
    </row>
    <row r="14" spans="2:8" ht="19.5" customHeight="1">
      <c r="B14" s="89"/>
      <c r="C14" s="89"/>
      <c r="D14" s="89"/>
      <c r="E14" s="89"/>
      <c r="F14" s="89"/>
      <c r="G14" s="89"/>
      <c r="H14" s="89"/>
    </row>
    <row r="15" spans="2:8" ht="19.5" customHeight="1">
      <c r="B15" s="89"/>
      <c r="C15" s="89"/>
      <c r="D15" s="89"/>
      <c r="E15" s="89"/>
      <c r="F15" s="89"/>
      <c r="G15" s="89"/>
      <c r="H15" s="89"/>
    </row>
    <row r="16" spans="2:8" ht="19.5" customHeight="1">
      <c r="B16" s="89"/>
      <c r="C16" s="89"/>
      <c r="D16" s="89"/>
      <c r="E16" s="89"/>
      <c r="F16" s="89"/>
      <c r="G16" s="89"/>
      <c r="H16" s="89"/>
    </row>
    <row r="17" spans="2:8" ht="19.5" customHeight="1">
      <c r="B17" s="89"/>
      <c r="C17" s="89"/>
      <c r="D17" s="89"/>
      <c r="E17" s="89"/>
      <c r="F17" s="89"/>
      <c r="G17" s="89"/>
      <c r="H17" s="89"/>
    </row>
    <row r="18" spans="2:8" ht="19.5" customHeight="1">
      <c r="B18" s="89"/>
      <c r="C18" s="89"/>
      <c r="D18" s="89"/>
      <c r="E18" s="89"/>
      <c r="F18" s="89"/>
      <c r="G18" s="89"/>
      <c r="H18" s="89"/>
    </row>
    <row r="19" spans="2:8" ht="19.5" customHeight="1">
      <c r="B19" s="89"/>
      <c r="C19" s="89"/>
      <c r="D19" s="89"/>
      <c r="E19" s="89"/>
      <c r="F19" s="89"/>
      <c r="G19" s="89"/>
      <c r="H19" s="89"/>
    </row>
    <row r="20" spans="2:8" ht="19.5" customHeight="1">
      <c r="B20" s="89"/>
      <c r="C20" s="89"/>
      <c r="D20" s="89"/>
      <c r="E20" s="89"/>
      <c r="F20" s="89"/>
      <c r="G20" s="89"/>
      <c r="H20" s="89"/>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42" customHeight="1"/>
    <row r="35" ht="12.75"/>
    <row r="36" ht="12.75"/>
    <row r="37" ht="12.75"/>
    <row r="38" ht="12.75"/>
    <row r="39" ht="12.75"/>
    <row r="40" ht="12.75"/>
    <row r="41" ht="12.75"/>
    <row r="42" ht="12.75">
      <c r="A42" s="94"/>
    </row>
    <row r="43" ht="12.75"/>
    <row r="46" ht="12.75"/>
    <row r="47" ht="12.75"/>
    <row r="48" ht="12.75">
      <c r="H48" s="100"/>
    </row>
    <row r="49" ht="12.75">
      <c r="H49" s="100"/>
    </row>
    <row r="50" ht="12.75">
      <c r="H50" s="100"/>
    </row>
    <row r="51" ht="12.75">
      <c r="H51" s="100"/>
    </row>
    <row r="52" ht="12.75">
      <c r="H52" s="100"/>
    </row>
    <row r="53" ht="12.75">
      <c r="H53" s="100"/>
    </row>
    <row r="56" ht="12.75"/>
    <row r="57" ht="12.75"/>
    <row r="58" ht="12.75"/>
    <row r="59" ht="12.75"/>
    <row r="60" ht="12.75"/>
    <row r="63" ht="15">
      <c r="F63" s="95" t="s">
        <v>92</v>
      </c>
    </row>
  </sheetData>
  <sheetProtection sheet="1" objects="1" scenarios="1"/>
  <protectedRanges>
    <protectedRange sqref="E8" name="Jahr"/>
    <protectedRange sqref="E7" name="Name"/>
  </protectedRanges>
  <mergeCells count="4">
    <mergeCell ref="C2:H3"/>
    <mergeCell ref="H48:H53"/>
    <mergeCell ref="E7:G7"/>
    <mergeCell ref="E8:G8"/>
  </mergeCells>
  <hyperlinks>
    <hyperlink ref="F63" location="Jan.!A1" display="Zum Haushaltsbuch"/>
  </hyperlinks>
  <printOptions/>
  <pageMargins left="0.787401575" right="0.787401575" top="0.984251969" bottom="0.984251969" header="0.4921259845" footer="0.49212598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104</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78</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88</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D81" location="'HH - Buch Jan'!A1" display="Jänn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1.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105</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79</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89</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D81" location="'HH - Buch Jan'!A1" display="Jänn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17</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G84" location="'HH-Buch Okt'!A1" display="Oktober"/>
    <hyperlink ref="D81" location="'HH - Buch Jan'!A1" display="Jänn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3.xml><?xml version="1.0" encoding="utf-8"?>
<worksheet xmlns="http://schemas.openxmlformats.org/spreadsheetml/2006/main" xmlns:r="http://schemas.openxmlformats.org/officeDocument/2006/relationships">
  <dimension ref="A1:Q263"/>
  <sheetViews>
    <sheetView showGridLines="0" zoomScale="75" zoomScaleNormal="75" zoomScaleSheetLayoutView="40" zoomScalePageLayoutView="0" workbookViewId="0" topLeftCell="A1">
      <selection activeCell="Q49" sqref="Q49"/>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80</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27"/>
      <c r="B64" s="26"/>
      <c r="C64" s="58"/>
      <c r="D64" s="58"/>
      <c r="E64" s="65"/>
      <c r="F64" s="65"/>
      <c r="G64" s="65"/>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 r="A69" s="14"/>
      <c r="C69" s="58"/>
      <c r="D69" s="58"/>
      <c r="E69" s="58"/>
      <c r="F69" s="58"/>
      <c r="G69" s="58"/>
      <c r="H69" s="58"/>
      <c r="I69" s="58"/>
      <c r="J69" s="58"/>
      <c r="K69" s="58"/>
      <c r="L69" s="58"/>
      <c r="M69" s="58"/>
      <c r="N69" s="58"/>
      <c r="O69" s="58"/>
      <c r="P69" s="14"/>
      <c r="Q69" s="32"/>
    </row>
    <row r="70" spans="1:17" s="8" customFormat="1" ht="15">
      <c r="A70" s="14"/>
      <c r="C70" s="58"/>
      <c r="D70" s="58"/>
      <c r="E70" s="58"/>
      <c r="F70" s="58"/>
      <c r="G70" s="58"/>
      <c r="H70" s="58"/>
      <c r="I70" s="58"/>
      <c r="J70" s="58"/>
      <c r="K70" s="58"/>
      <c r="L70" s="58"/>
      <c r="M70" s="58"/>
      <c r="N70" s="58"/>
      <c r="O70" s="58"/>
      <c r="P70" s="14"/>
      <c r="Q70" s="32"/>
    </row>
    <row r="71" spans="1:17" s="8" customFormat="1" ht="15" customHeight="1">
      <c r="A71" s="14"/>
      <c r="C71" s="66"/>
      <c r="D71" s="66"/>
      <c r="E71" s="66"/>
      <c r="F71" s="66"/>
      <c r="G71" s="66"/>
      <c r="H71" s="66"/>
      <c r="I71" s="66"/>
      <c r="J71" s="58"/>
      <c r="K71" s="58"/>
      <c r="L71" s="58"/>
      <c r="M71" s="58"/>
      <c r="N71" s="58"/>
      <c r="O71" s="58"/>
      <c r="P71" s="14"/>
      <c r="Q71" s="32"/>
    </row>
    <row r="72" spans="1:17" s="8" customFormat="1" ht="15">
      <c r="A72" s="14"/>
      <c r="C72" s="66"/>
      <c r="D72" s="66"/>
      <c r="E72" s="66"/>
      <c r="F72" s="66"/>
      <c r="G72" s="66"/>
      <c r="H72" s="66"/>
      <c r="I72" s="66"/>
      <c r="J72" s="58"/>
      <c r="K72" s="58"/>
      <c r="L72" s="58"/>
      <c r="M72" s="58"/>
      <c r="N72" s="58"/>
      <c r="O72" s="58"/>
      <c r="P72" s="14"/>
      <c r="Q72" s="32"/>
    </row>
    <row r="73" spans="1:17" s="8" customFormat="1" ht="15">
      <c r="A73" s="14"/>
      <c r="C73" s="66"/>
      <c r="D73" s="66"/>
      <c r="E73" s="66"/>
      <c r="F73" s="66"/>
      <c r="G73" s="66"/>
      <c r="H73" s="66"/>
      <c r="I73" s="66"/>
      <c r="J73" s="58"/>
      <c r="K73" s="58"/>
      <c r="L73" s="58"/>
      <c r="M73" s="58"/>
      <c r="N73" s="58"/>
      <c r="O73" s="58"/>
      <c r="P73" s="14"/>
      <c r="Q73" s="32"/>
    </row>
    <row r="74" spans="1:17" s="8" customFormat="1" ht="15">
      <c r="A74" s="14"/>
      <c r="B74" s="26"/>
      <c r="C74" s="58"/>
      <c r="D74" s="58"/>
      <c r="E74" s="58"/>
      <c r="F74" s="58"/>
      <c r="G74" s="58"/>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 r="A76" s="14"/>
      <c r="B76" s="28"/>
      <c r="C76" s="67"/>
      <c r="D76" s="67"/>
      <c r="E76" s="67"/>
      <c r="F76" s="67"/>
      <c r="G76" s="67"/>
      <c r="H76" s="58"/>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ustomHeight="1">
      <c r="A78" s="14"/>
      <c r="B78" s="28"/>
      <c r="C78" s="67"/>
      <c r="D78" s="67"/>
      <c r="E78" s="67"/>
      <c r="F78" s="67"/>
      <c r="G78" s="67"/>
      <c r="H78" s="67"/>
      <c r="I78" s="66"/>
      <c r="J78" s="58"/>
      <c r="K78" s="58"/>
      <c r="L78" s="58"/>
      <c r="M78" s="58"/>
      <c r="N78" s="58"/>
      <c r="O78" s="58"/>
      <c r="P78" s="14"/>
      <c r="Q78" s="32"/>
    </row>
    <row r="79" spans="1:17" s="8" customFormat="1" ht="15">
      <c r="A79" s="14"/>
      <c r="B79" s="26"/>
      <c r="C79" s="58"/>
      <c r="D79" s="58"/>
      <c r="E79" s="58"/>
      <c r="F79" s="58"/>
      <c r="G79" s="58"/>
      <c r="H79" s="58"/>
      <c r="I79" s="66"/>
      <c r="J79" s="58"/>
      <c r="K79" s="58"/>
      <c r="L79" s="58"/>
      <c r="M79" s="58"/>
      <c r="N79" s="58"/>
      <c r="O79" s="58"/>
      <c r="P79" s="14"/>
      <c r="Q79" s="32"/>
    </row>
    <row r="80" spans="1:17" s="8" customFormat="1" ht="15">
      <c r="A80" s="14"/>
      <c r="B80" s="29"/>
      <c r="C80" s="58"/>
      <c r="D80" s="58"/>
      <c r="E80" s="58"/>
      <c r="F80" s="58"/>
      <c r="G80" s="58"/>
      <c r="H80" s="58"/>
      <c r="I80" s="66"/>
      <c r="J80" s="58"/>
      <c r="K80" s="58"/>
      <c r="L80" s="58"/>
      <c r="M80" s="58"/>
      <c r="N80" s="58"/>
      <c r="O80" s="58"/>
      <c r="P80" s="14"/>
      <c r="Q80" s="32"/>
    </row>
    <row r="81" spans="1:17" s="8" customFormat="1" ht="15">
      <c r="A81" s="14"/>
      <c r="C81" s="66"/>
      <c r="D81" s="66"/>
      <c r="E81" s="58"/>
      <c r="F81" s="58"/>
      <c r="G81" s="58"/>
      <c r="H81" s="58"/>
      <c r="I81" s="58"/>
      <c r="J81" s="58"/>
      <c r="K81" s="58"/>
      <c r="L81" s="58"/>
      <c r="M81" s="58"/>
      <c r="N81" s="58"/>
      <c r="O81" s="58"/>
      <c r="P81" s="14"/>
      <c r="Q81" s="32"/>
    </row>
    <row r="82" spans="1:17" s="8" customFormat="1" ht="15">
      <c r="A82" s="14"/>
      <c r="C82" s="66"/>
      <c r="D82" s="66"/>
      <c r="E82" s="58"/>
      <c r="F82" s="58"/>
      <c r="G82" s="58"/>
      <c r="H82" s="58"/>
      <c r="I82" s="58"/>
      <c r="J82" s="58"/>
      <c r="K82" s="58"/>
      <c r="L82" s="58"/>
      <c r="M82" s="58"/>
      <c r="N82" s="58"/>
      <c r="O82" s="58"/>
      <c r="P82" s="14"/>
      <c r="Q82" s="32"/>
    </row>
    <row r="83" spans="1:17" s="8" customFormat="1" ht="15">
      <c r="A83" s="14"/>
      <c r="C83" s="66"/>
      <c r="D83" s="68" t="s">
        <v>8</v>
      </c>
      <c r="E83" s="67" t="s">
        <v>9</v>
      </c>
      <c r="F83" s="67" t="s">
        <v>10</v>
      </c>
      <c r="G83" s="67" t="s">
        <v>11</v>
      </c>
      <c r="H83" s="67" t="s">
        <v>12</v>
      </c>
      <c r="I83" s="67" t="s">
        <v>13</v>
      </c>
      <c r="J83" s="68" t="s">
        <v>49</v>
      </c>
      <c r="K83" s="58"/>
      <c r="L83" s="58"/>
      <c r="M83" s="58"/>
      <c r="N83" s="58"/>
      <c r="O83" s="58"/>
      <c r="P83" s="14"/>
      <c r="Q83" s="32"/>
    </row>
    <row r="84" spans="1:17" s="8" customFormat="1" ht="15">
      <c r="A84" s="14"/>
      <c r="C84" s="58"/>
      <c r="D84" s="67"/>
      <c r="E84" s="67"/>
      <c r="F84" s="67"/>
      <c r="G84" s="67"/>
      <c r="H84" s="67"/>
      <c r="I84" s="67"/>
      <c r="J84" s="58"/>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67" t="s">
        <v>14</v>
      </c>
      <c r="E86" s="67" t="s">
        <v>15</v>
      </c>
      <c r="F86" s="67" t="s">
        <v>16</v>
      </c>
      <c r="G86" s="67" t="s">
        <v>17</v>
      </c>
      <c r="H86" s="67" t="s">
        <v>18</v>
      </c>
      <c r="I86" s="68" t="s">
        <v>33</v>
      </c>
      <c r="J86" s="67" t="s">
        <v>42</v>
      </c>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4"/>
      <c r="C261" s="58"/>
      <c r="D261" s="58"/>
      <c r="E261" s="58"/>
      <c r="F261" s="58"/>
      <c r="G261" s="58"/>
      <c r="H261" s="58"/>
      <c r="I261" s="58"/>
      <c r="J261" s="58"/>
      <c r="K261" s="58"/>
      <c r="L261" s="58"/>
      <c r="M261" s="58"/>
      <c r="N261" s="58"/>
      <c r="O261" s="58"/>
      <c r="P261" s="14"/>
      <c r="Q261" s="32"/>
    </row>
    <row r="262" spans="1:17" s="8" customFormat="1" ht="15">
      <c r="A262" s="14"/>
      <c r="C262" s="58"/>
      <c r="D262" s="58"/>
      <c r="E262" s="58"/>
      <c r="F262" s="58"/>
      <c r="G262" s="58"/>
      <c r="H262" s="58"/>
      <c r="I262" s="58"/>
      <c r="J262" s="58"/>
      <c r="K262" s="58"/>
      <c r="L262" s="58"/>
      <c r="M262" s="58"/>
      <c r="N262" s="58"/>
      <c r="O262" s="58"/>
      <c r="P262" s="14"/>
      <c r="Q262" s="32"/>
    </row>
    <row r="263" spans="1:17" s="8" customFormat="1" ht="15">
      <c r="A263" s="15"/>
      <c r="B263" s="7"/>
      <c r="C263" s="69"/>
      <c r="D263" s="58"/>
      <c r="E263" s="58"/>
      <c r="F263" s="58"/>
      <c r="G263" s="58"/>
      <c r="H263" s="58"/>
      <c r="I263" s="58"/>
      <c r="J263" s="58"/>
      <c r="K263" s="58"/>
      <c r="L263" s="58"/>
      <c r="M263" s="58"/>
      <c r="N263" s="58"/>
      <c r="O263" s="58"/>
      <c r="P263" s="14"/>
      <c r="Q263"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3" location="'HH-Buch Feb'!A1" display="Februar"/>
    <hyperlink ref="F83" location="'HH-Buch März'!A1" display="März"/>
    <hyperlink ref="G83" location="'HH-Buch April'!A1" display="April"/>
    <hyperlink ref="H83" location="'HH-Buch Mai'!A1" display="Mai"/>
    <hyperlink ref="I83" location="'HH-Buch Juni'!A1" display="Juni"/>
    <hyperlink ref="D86" location="'HH-Buch Juli'!A1" display="Juli"/>
    <hyperlink ref="E86" location="'HH-Buch Aug'!A1" display="August"/>
    <hyperlink ref="F86" location="'HH-Buch Sept'!A1" display="September"/>
    <hyperlink ref="G86" location="'HH-Buch Okt'!A1" display="Oktober"/>
    <hyperlink ref="H86" location="'HH-Buch Nov'!A1" display="November"/>
    <hyperlink ref="D83" location="'HH - Buch Jan'!A1" display="Jänner"/>
    <hyperlink ref="I86" location="'Ausgaben des Jahres'!A1" display="Ausgaben"/>
    <hyperlink ref="J86" location="Terminplaner!A1" display="Terminplaner"/>
    <hyperlink ref="J83"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H6" sqref="H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2"/>
      <c r="B1" s="102"/>
      <c r="C1" s="102"/>
      <c r="D1" s="102"/>
      <c r="E1" s="102"/>
      <c r="F1" s="102"/>
      <c r="G1" s="102"/>
      <c r="H1" s="102"/>
      <c r="I1" s="102"/>
      <c r="J1" s="102"/>
      <c r="K1" s="102"/>
      <c r="L1" s="102"/>
      <c r="M1" s="102"/>
      <c r="N1" s="102"/>
      <c r="O1" s="102"/>
      <c r="P1" s="102"/>
      <c r="Q1" s="30"/>
    </row>
    <row r="2" spans="1:17" ht="12.75" customHeight="1">
      <c r="A2" s="102"/>
      <c r="B2" s="102"/>
      <c r="C2" s="102"/>
      <c r="D2" s="102"/>
      <c r="E2" s="102"/>
      <c r="F2" s="102"/>
      <c r="G2" s="102"/>
      <c r="H2" s="102"/>
      <c r="I2" s="102"/>
      <c r="J2" s="102"/>
      <c r="K2" s="102"/>
      <c r="L2" s="102"/>
      <c r="M2" s="102"/>
      <c r="N2" s="102"/>
      <c r="O2" s="102"/>
      <c r="P2" s="102"/>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t="s">
        <v>51</v>
      </c>
      <c r="C5" s="52"/>
      <c r="D5" s="52">
        <v>330</v>
      </c>
      <c r="E5" s="52">
        <v>30</v>
      </c>
      <c r="F5" s="52"/>
      <c r="G5" s="52"/>
      <c r="H5" s="52"/>
      <c r="I5" s="52">
        <v>67</v>
      </c>
      <c r="J5" s="52"/>
      <c r="K5" s="52">
        <v>50</v>
      </c>
      <c r="L5" s="52"/>
      <c r="M5" s="52"/>
      <c r="N5" s="52"/>
      <c r="O5" s="53">
        <f aca="true" t="shared" si="0" ref="O5:O35">SUM(C5:N5)</f>
        <v>477</v>
      </c>
      <c r="P5" s="11">
        <v>1</v>
      </c>
      <c r="Q5" s="32"/>
    </row>
    <row r="6" spans="1:17" s="8" customFormat="1" ht="23.25" customHeight="1">
      <c r="A6" s="12">
        <v>2</v>
      </c>
      <c r="B6" s="42"/>
      <c r="C6" s="54">
        <v>76</v>
      </c>
      <c r="D6" s="54"/>
      <c r="E6" s="54"/>
      <c r="F6" s="54"/>
      <c r="G6" s="54"/>
      <c r="H6" s="54"/>
      <c r="I6" s="54"/>
      <c r="J6" s="54"/>
      <c r="K6" s="54"/>
      <c r="L6" s="54"/>
      <c r="M6" s="54"/>
      <c r="N6" s="54"/>
      <c r="O6" s="55">
        <f t="shared" si="0"/>
        <v>76</v>
      </c>
      <c r="P6" s="12">
        <v>2</v>
      </c>
      <c r="Q6" s="32"/>
    </row>
    <row r="7" spans="1:17" s="8" customFormat="1" ht="23.25" customHeight="1">
      <c r="A7" s="11">
        <v>3</v>
      </c>
      <c r="B7" s="41" t="s">
        <v>52</v>
      </c>
      <c r="C7" s="52">
        <v>39</v>
      </c>
      <c r="D7" s="52"/>
      <c r="E7" s="52"/>
      <c r="F7" s="52">
        <v>19</v>
      </c>
      <c r="G7" s="52"/>
      <c r="H7" s="52"/>
      <c r="I7" s="52"/>
      <c r="J7" s="52">
        <v>137</v>
      </c>
      <c r="K7" s="52"/>
      <c r="L7" s="52"/>
      <c r="M7" s="52"/>
      <c r="N7" s="52"/>
      <c r="O7" s="53">
        <f>SUM(C7:N7)</f>
        <v>195</v>
      </c>
      <c r="P7" s="11">
        <v>3</v>
      </c>
      <c r="Q7" s="32"/>
    </row>
    <row r="8" spans="1:17" s="8" customFormat="1" ht="23.25" customHeight="1">
      <c r="A8" s="12">
        <v>4</v>
      </c>
      <c r="B8" s="42" t="s">
        <v>53</v>
      </c>
      <c r="C8" s="54">
        <v>23</v>
      </c>
      <c r="D8" s="54"/>
      <c r="E8" s="54"/>
      <c r="F8" s="54"/>
      <c r="G8" s="54"/>
      <c r="H8" s="54">
        <v>199</v>
      </c>
      <c r="I8" s="54"/>
      <c r="J8" s="54"/>
      <c r="K8" s="54"/>
      <c r="L8" s="54"/>
      <c r="M8" s="54"/>
      <c r="N8" s="54"/>
      <c r="O8" s="55">
        <f t="shared" si="0"/>
        <v>222</v>
      </c>
      <c r="P8" s="12">
        <v>4</v>
      </c>
      <c r="Q8" s="32"/>
    </row>
    <row r="9" spans="1:17" s="8" customFormat="1" ht="23.25" customHeight="1">
      <c r="A9" s="11">
        <v>5</v>
      </c>
      <c r="B9" s="41" t="s">
        <v>54</v>
      </c>
      <c r="C9" s="52"/>
      <c r="D9" s="52">
        <v>61</v>
      </c>
      <c r="E9" s="52"/>
      <c r="F9" s="52"/>
      <c r="G9" s="52"/>
      <c r="H9" s="52">
        <v>52</v>
      </c>
      <c r="I9" s="52"/>
      <c r="J9" s="52"/>
      <c r="K9" s="52"/>
      <c r="L9" s="52"/>
      <c r="M9" s="52"/>
      <c r="N9" s="52"/>
      <c r="O9" s="53">
        <f t="shared" si="0"/>
        <v>113</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t="s">
        <v>55</v>
      </c>
      <c r="C12" s="54">
        <v>53</v>
      </c>
      <c r="D12" s="54"/>
      <c r="E12" s="54"/>
      <c r="F12" s="54"/>
      <c r="G12" s="54"/>
      <c r="H12" s="54"/>
      <c r="I12" s="54"/>
      <c r="J12" s="54"/>
      <c r="K12" s="54"/>
      <c r="L12" s="54"/>
      <c r="M12" s="54"/>
      <c r="N12" s="54">
        <v>98</v>
      </c>
      <c r="O12" s="55">
        <f t="shared" si="0"/>
        <v>151</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t="s">
        <v>56</v>
      </c>
      <c r="C14" s="54">
        <v>12</v>
      </c>
      <c r="D14" s="54">
        <v>40</v>
      </c>
      <c r="E14" s="54"/>
      <c r="F14" s="54"/>
      <c r="G14" s="54"/>
      <c r="H14" s="54"/>
      <c r="I14" s="54"/>
      <c r="J14" s="54"/>
      <c r="K14" s="54"/>
      <c r="L14" s="54"/>
      <c r="M14" s="54"/>
      <c r="N14" s="54"/>
      <c r="O14" s="55">
        <f t="shared" si="0"/>
        <v>52</v>
      </c>
      <c r="P14" s="12">
        <v>10</v>
      </c>
      <c r="Q14" s="32"/>
    </row>
    <row r="15" spans="1:17" s="8" customFormat="1" ht="23.25" customHeight="1">
      <c r="A15" s="11">
        <v>11</v>
      </c>
      <c r="B15" s="41"/>
      <c r="C15" s="52"/>
      <c r="D15" s="52"/>
      <c r="E15" s="52"/>
      <c r="F15" s="52"/>
      <c r="G15" s="52"/>
      <c r="H15" s="52"/>
      <c r="I15" s="52"/>
      <c r="J15" s="52"/>
      <c r="K15" s="52"/>
      <c r="L15" s="52"/>
      <c r="M15" s="52"/>
      <c r="N15" s="52">
        <v>12</v>
      </c>
      <c r="O15" s="53">
        <f t="shared" si="0"/>
        <v>12</v>
      </c>
      <c r="P15" s="11">
        <v>11</v>
      </c>
      <c r="Q15" s="32"/>
    </row>
    <row r="16" spans="1:17" s="8" customFormat="1" ht="23.25" customHeight="1">
      <c r="A16" s="12">
        <v>12</v>
      </c>
      <c r="B16" s="42" t="s">
        <v>4</v>
      </c>
      <c r="C16" s="54">
        <v>23</v>
      </c>
      <c r="D16" s="54"/>
      <c r="E16" s="54">
        <v>57</v>
      </c>
      <c r="F16" s="54"/>
      <c r="G16" s="54"/>
      <c r="H16" s="54"/>
      <c r="I16" s="54"/>
      <c r="J16" s="54"/>
      <c r="K16" s="54"/>
      <c r="L16" s="54"/>
      <c r="M16" s="54"/>
      <c r="N16" s="54"/>
      <c r="O16" s="55">
        <f t="shared" si="0"/>
        <v>80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t="s">
        <v>57</v>
      </c>
      <c r="C18" s="54">
        <v>124</v>
      </c>
      <c r="D18" s="54"/>
      <c r="E18" s="54"/>
      <c r="F18" s="54"/>
      <c r="G18" s="54">
        <v>61</v>
      </c>
      <c r="H18" s="54"/>
      <c r="I18" s="54"/>
      <c r="J18" s="54"/>
      <c r="K18" s="54"/>
      <c r="L18" s="54"/>
      <c r="M18" s="54"/>
      <c r="N18" s="54"/>
      <c r="O18" s="55">
        <f t="shared" si="0"/>
        <v>185</v>
      </c>
      <c r="P18" s="12">
        <v>14</v>
      </c>
      <c r="Q18" s="32"/>
    </row>
    <row r="19" spans="1:17" s="8" customFormat="1" ht="23.25" customHeight="1">
      <c r="A19" s="11">
        <v>15</v>
      </c>
      <c r="B19" s="41"/>
      <c r="C19" s="52">
        <v>27</v>
      </c>
      <c r="D19" s="52"/>
      <c r="E19" s="52"/>
      <c r="F19" s="52"/>
      <c r="G19" s="52"/>
      <c r="H19" s="52"/>
      <c r="I19" s="52"/>
      <c r="J19" s="52"/>
      <c r="K19" s="52">
        <v>39</v>
      </c>
      <c r="L19" s="52">
        <v>101</v>
      </c>
      <c r="M19" s="52"/>
      <c r="N19" s="52"/>
      <c r="O19" s="53">
        <f t="shared" si="0"/>
        <v>167</v>
      </c>
      <c r="P19" s="11">
        <v>15</v>
      </c>
      <c r="Q19" s="32"/>
    </row>
    <row r="20" spans="1:17" s="8" customFormat="1" ht="23.25" customHeight="1">
      <c r="A20" s="12">
        <v>16</v>
      </c>
      <c r="B20" s="42" t="s">
        <v>58</v>
      </c>
      <c r="C20" s="54">
        <v>4</v>
      </c>
      <c r="D20" s="54"/>
      <c r="E20" s="54"/>
      <c r="F20" s="54"/>
      <c r="G20" s="54"/>
      <c r="H20" s="54"/>
      <c r="I20" s="54"/>
      <c r="J20" s="54">
        <v>120</v>
      </c>
      <c r="K20" s="54"/>
      <c r="L20" s="54"/>
      <c r="M20" s="54"/>
      <c r="N20" s="54"/>
      <c r="O20" s="55">
        <f t="shared" si="0"/>
        <v>124</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t="s">
        <v>59</v>
      </c>
      <c r="C22" s="54"/>
      <c r="D22" s="54"/>
      <c r="E22" s="54">
        <v>13</v>
      </c>
      <c r="F22" s="54"/>
      <c r="G22" s="54"/>
      <c r="H22" s="54">
        <v>58</v>
      </c>
      <c r="I22" s="54"/>
      <c r="J22" s="54"/>
      <c r="K22" s="54"/>
      <c r="L22" s="54"/>
      <c r="M22" s="54"/>
      <c r="N22" s="54"/>
      <c r="O22" s="55">
        <f t="shared" si="0"/>
        <v>71</v>
      </c>
      <c r="P22" s="12">
        <v>18</v>
      </c>
      <c r="Q22" s="32"/>
    </row>
    <row r="23" spans="1:17" s="8" customFormat="1" ht="23.25" customHeight="1">
      <c r="A23" s="11">
        <v>19</v>
      </c>
      <c r="B23" s="41" t="s">
        <v>60</v>
      </c>
      <c r="C23" s="52">
        <v>56</v>
      </c>
      <c r="D23" s="52"/>
      <c r="E23" s="52">
        <v>27</v>
      </c>
      <c r="F23" s="52"/>
      <c r="G23" s="52"/>
      <c r="H23" s="52"/>
      <c r="I23" s="52"/>
      <c r="J23" s="52"/>
      <c r="K23" s="52"/>
      <c r="L23" s="52"/>
      <c r="M23" s="52"/>
      <c r="N23" s="52"/>
      <c r="O23" s="53">
        <f t="shared" si="0"/>
        <v>83</v>
      </c>
      <c r="P23" s="11">
        <v>19</v>
      </c>
      <c r="Q23" s="32"/>
    </row>
    <row r="24" spans="1:17" s="8" customFormat="1" ht="23.25" customHeight="1">
      <c r="A24" s="12">
        <v>20</v>
      </c>
      <c r="B24" s="42"/>
      <c r="C24" s="54">
        <v>17</v>
      </c>
      <c r="D24" s="54"/>
      <c r="E24" s="54"/>
      <c r="F24" s="54"/>
      <c r="G24" s="54"/>
      <c r="H24" s="54"/>
      <c r="I24" s="54"/>
      <c r="J24" s="54"/>
      <c r="K24" s="54"/>
      <c r="L24" s="54"/>
      <c r="M24" s="54"/>
      <c r="N24" s="54"/>
      <c r="O24" s="55">
        <f t="shared" si="0"/>
        <v>17</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v>32</v>
      </c>
      <c r="D26" s="54"/>
      <c r="E26" s="54"/>
      <c r="F26" s="54"/>
      <c r="G26" s="54"/>
      <c r="H26" s="54"/>
      <c r="I26" s="54"/>
      <c r="J26" s="54"/>
      <c r="K26" s="54"/>
      <c r="L26" s="54"/>
      <c r="M26" s="54"/>
      <c r="N26" s="54"/>
      <c r="O26" s="55">
        <f t="shared" si="0"/>
        <v>32</v>
      </c>
      <c r="P26" s="12">
        <v>22</v>
      </c>
      <c r="Q26" s="32"/>
    </row>
    <row r="27" spans="1:17" s="8" customFormat="1" ht="23.25" customHeight="1">
      <c r="A27" s="11">
        <v>23</v>
      </c>
      <c r="B27" s="41" t="s">
        <v>63</v>
      </c>
      <c r="C27" s="52">
        <v>54</v>
      </c>
      <c r="D27" s="52"/>
      <c r="E27" s="52"/>
      <c r="F27" s="52">
        <v>13</v>
      </c>
      <c r="G27" s="52"/>
      <c r="H27" s="52"/>
      <c r="I27" s="52"/>
      <c r="J27" s="52"/>
      <c r="K27" s="52"/>
      <c r="L27" s="52"/>
      <c r="M27" s="52"/>
      <c r="N27" s="52"/>
      <c r="O27" s="53">
        <f t="shared" si="0"/>
        <v>67</v>
      </c>
      <c r="P27" s="11">
        <v>23</v>
      </c>
      <c r="Q27" s="32"/>
    </row>
    <row r="28" spans="1:17" s="8" customFormat="1" ht="23.25" customHeight="1">
      <c r="A28" s="12">
        <v>24</v>
      </c>
      <c r="B28" s="42" t="s">
        <v>61</v>
      </c>
      <c r="C28" s="54"/>
      <c r="D28" s="54"/>
      <c r="E28" s="54"/>
      <c r="F28" s="54"/>
      <c r="G28" s="54"/>
      <c r="H28" s="54"/>
      <c r="I28" s="54"/>
      <c r="J28" s="54"/>
      <c r="K28" s="54"/>
      <c r="L28" s="54"/>
      <c r="M28" s="54"/>
      <c r="N28" s="54">
        <v>45</v>
      </c>
      <c r="O28" s="55">
        <f t="shared" si="0"/>
        <v>45</v>
      </c>
      <c r="P28" s="12">
        <v>24</v>
      </c>
      <c r="Q28" s="32"/>
    </row>
    <row r="29" spans="1:17" s="8" customFormat="1" ht="23.25" customHeight="1">
      <c r="A29" s="11">
        <v>25</v>
      </c>
      <c r="B29" s="41"/>
      <c r="C29" s="52"/>
      <c r="D29" s="52"/>
      <c r="E29" s="52">
        <v>10</v>
      </c>
      <c r="F29" s="52"/>
      <c r="G29" s="52"/>
      <c r="H29" s="52"/>
      <c r="I29" s="52"/>
      <c r="J29" s="52"/>
      <c r="K29" s="52"/>
      <c r="L29" s="52"/>
      <c r="M29" s="52"/>
      <c r="N29" s="52"/>
      <c r="O29" s="53">
        <f t="shared" si="0"/>
        <v>10</v>
      </c>
      <c r="P29" s="11">
        <v>25</v>
      </c>
      <c r="Q29" s="32"/>
    </row>
    <row r="30" spans="1:17" s="8" customFormat="1" ht="23.25" customHeight="1">
      <c r="A30" s="12">
        <v>26</v>
      </c>
      <c r="B30" s="42"/>
      <c r="C30" s="54">
        <v>2</v>
      </c>
      <c r="D30" s="54"/>
      <c r="E30" s="54"/>
      <c r="F30" s="54"/>
      <c r="G30" s="54"/>
      <c r="H30" s="54"/>
      <c r="I30" s="54"/>
      <c r="J30" s="54">
        <v>25</v>
      </c>
      <c r="K30" s="54"/>
      <c r="L30" s="54"/>
      <c r="M30" s="54"/>
      <c r="N30" s="54"/>
      <c r="O30" s="55">
        <f t="shared" si="0"/>
        <v>27</v>
      </c>
      <c r="P30" s="12">
        <v>26</v>
      </c>
      <c r="Q30" s="32"/>
    </row>
    <row r="31" spans="1:17" s="8" customFormat="1" ht="23.25" customHeight="1">
      <c r="A31" s="11">
        <v>27</v>
      </c>
      <c r="B31" s="41" t="s">
        <v>5</v>
      </c>
      <c r="C31" s="52">
        <v>15</v>
      </c>
      <c r="D31" s="52"/>
      <c r="E31" s="52"/>
      <c r="F31" s="52">
        <v>25</v>
      </c>
      <c r="G31" s="52"/>
      <c r="H31" s="52"/>
      <c r="I31" s="52"/>
      <c r="J31" s="52"/>
      <c r="K31" s="52"/>
      <c r="L31" s="52"/>
      <c r="M31" s="52"/>
      <c r="N31" s="52"/>
      <c r="O31" s="53">
        <f t="shared" si="0"/>
        <v>40</v>
      </c>
      <c r="P31" s="11">
        <v>27</v>
      </c>
      <c r="Q31" s="32"/>
    </row>
    <row r="32" spans="1:17" s="8" customFormat="1" ht="22.5" customHeight="1">
      <c r="A32" s="12">
        <v>28</v>
      </c>
      <c r="B32" s="42" t="s">
        <v>62</v>
      </c>
      <c r="C32" s="54">
        <v>14</v>
      </c>
      <c r="D32" s="54"/>
      <c r="E32" s="54"/>
      <c r="F32" s="54">
        <v>22</v>
      </c>
      <c r="G32" s="54">
        <v>30</v>
      </c>
      <c r="H32" s="54"/>
      <c r="I32" s="54"/>
      <c r="J32" s="54"/>
      <c r="K32" s="54"/>
      <c r="L32" s="54"/>
      <c r="M32" s="54"/>
      <c r="N32" s="54">
        <v>28</v>
      </c>
      <c r="O32" s="55">
        <f t="shared" si="0"/>
        <v>94</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571</v>
      </c>
      <c r="D36" s="56">
        <f t="shared" si="1"/>
        <v>431</v>
      </c>
      <c r="E36" s="56">
        <f t="shared" si="1"/>
        <v>137</v>
      </c>
      <c r="F36" s="56">
        <f t="shared" si="1"/>
        <v>79</v>
      </c>
      <c r="G36" s="56">
        <f t="shared" si="1"/>
        <v>91</v>
      </c>
      <c r="H36" s="56">
        <f t="shared" si="1"/>
        <v>309</v>
      </c>
      <c r="I36" s="56">
        <f t="shared" si="1"/>
        <v>67</v>
      </c>
      <c r="J36" s="56">
        <f t="shared" si="1"/>
        <v>282</v>
      </c>
      <c r="K36" s="56">
        <f t="shared" si="1"/>
        <v>89</v>
      </c>
      <c r="L36" s="56">
        <f t="shared" si="1"/>
        <v>101</v>
      </c>
      <c r="M36" s="56"/>
      <c r="N36" s="56">
        <f t="shared" si="1"/>
        <v>183</v>
      </c>
      <c r="O36" s="57">
        <f t="shared" si="1"/>
        <v>2340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v>1350</v>
      </c>
      <c r="D50" s="58"/>
      <c r="E50" s="62">
        <f>C61</f>
        <v>2150</v>
      </c>
      <c r="F50" s="62">
        <f>O36</f>
        <v>2340</v>
      </c>
      <c r="G50" s="62">
        <f>E50-F50</f>
        <v>-190</v>
      </c>
      <c r="H50" s="58"/>
      <c r="I50" s="58"/>
      <c r="J50" s="58"/>
      <c r="K50" s="58"/>
      <c r="L50" s="58"/>
      <c r="M50" s="58"/>
      <c r="N50" s="58"/>
      <c r="O50" s="58"/>
    </row>
    <row r="51" spans="1:15" s="8" customFormat="1" ht="28.5" customHeight="1">
      <c r="A51" s="46"/>
      <c r="B51" s="48" t="s">
        <v>69</v>
      </c>
      <c r="C51" s="63">
        <v>800</v>
      </c>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70</v>
      </c>
      <c r="C60" s="61"/>
      <c r="D60" s="58"/>
      <c r="E60" s="58"/>
      <c r="F60" s="58"/>
      <c r="G60" s="58"/>
      <c r="H60" s="58"/>
      <c r="I60" s="58"/>
      <c r="J60" s="58"/>
      <c r="K60" s="58"/>
      <c r="L60" s="58"/>
      <c r="M60" s="58"/>
      <c r="N60" s="58"/>
      <c r="O60" s="58"/>
    </row>
    <row r="61" spans="1:15" s="8" customFormat="1" ht="28.5" customHeight="1">
      <c r="A61" s="46"/>
      <c r="B61" s="47" t="s">
        <v>31</v>
      </c>
      <c r="C61" s="64">
        <f>SUM(C49:C60)</f>
        <v>2150</v>
      </c>
      <c r="D61" s="58"/>
      <c r="E61" s="58"/>
      <c r="F61" s="58"/>
      <c r="G61" s="58"/>
      <c r="H61" s="58"/>
      <c r="I61" s="58"/>
      <c r="J61" s="58"/>
      <c r="K61" s="58"/>
      <c r="L61" s="58"/>
      <c r="M61" s="58"/>
      <c r="N61" s="58"/>
      <c r="O61" s="58"/>
    </row>
    <row r="62" spans="1:17" s="8" customFormat="1" ht="15">
      <c r="A62" s="27"/>
      <c r="B62" s="26"/>
      <c r="C62" s="58"/>
      <c r="D62" s="58"/>
      <c r="E62" s="65"/>
      <c r="F62" s="65"/>
      <c r="G62" s="65"/>
      <c r="H62" s="58"/>
      <c r="I62" s="58"/>
      <c r="J62" s="58"/>
      <c r="K62" s="58"/>
      <c r="L62" s="58"/>
      <c r="M62" s="58"/>
      <c r="N62" s="58"/>
      <c r="O62" s="58"/>
      <c r="P62" s="14"/>
      <c r="Q62" s="32"/>
    </row>
    <row r="63" spans="1:17" s="8" customFormat="1" ht="15">
      <c r="A63" s="14"/>
      <c r="C63" s="58"/>
      <c r="D63" s="58"/>
      <c r="E63" s="58"/>
      <c r="F63" s="58"/>
      <c r="G63" s="58"/>
      <c r="H63" s="58"/>
      <c r="I63" s="58"/>
      <c r="J63" s="58"/>
      <c r="K63" s="58"/>
      <c r="L63" s="58"/>
      <c r="M63" s="58"/>
      <c r="N63" s="58"/>
      <c r="O63" s="58"/>
      <c r="P63" s="14"/>
      <c r="Q63" s="32"/>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5.xml><?xml version="1.0" encoding="utf-8"?>
<worksheet xmlns="http://schemas.openxmlformats.org/spreadsheetml/2006/main" xmlns:r="http://schemas.openxmlformats.org/officeDocument/2006/relationships">
  <dimension ref="A1:P114"/>
  <sheetViews>
    <sheetView showGridLines="0" zoomScale="70" zoomScaleNormal="70" zoomScaleSheetLayoutView="75" zoomScalePageLayoutView="0" workbookViewId="0" topLeftCell="A1">
      <selection activeCell="L26" sqref="L26"/>
    </sheetView>
  </sheetViews>
  <sheetFormatPr defaultColWidth="10.8515625" defaultRowHeight="12.75"/>
  <cols>
    <col min="1" max="1" width="20.57421875" style="5" customWidth="1"/>
    <col min="2" max="9" width="22.8515625" style="72" customWidth="1"/>
    <col min="10" max="10" width="21.7109375" style="72" customWidth="1"/>
    <col min="11" max="11" width="20.7109375" style="72" customWidth="1"/>
    <col min="12" max="12" width="20.28125" style="72" customWidth="1"/>
    <col min="13" max="13" width="17.28125" style="72" customWidth="1"/>
    <col min="14" max="14" width="19.57421875" style="72" customWidth="1"/>
    <col min="15" max="16384" width="10.8515625" style="5" customWidth="1"/>
  </cols>
  <sheetData>
    <row r="1" spans="1:16" ht="15" customHeight="1">
      <c r="A1" s="105" t="s">
        <v>109</v>
      </c>
      <c r="B1" s="105"/>
      <c r="C1" s="105"/>
      <c r="D1" s="105"/>
      <c r="E1" s="105"/>
      <c r="F1" s="105"/>
      <c r="G1" s="105"/>
      <c r="H1" s="105"/>
      <c r="I1" s="105"/>
      <c r="J1" s="105"/>
      <c r="K1" s="105"/>
      <c r="L1" s="105"/>
      <c r="M1" s="105"/>
      <c r="N1" s="105"/>
      <c r="O1" s="39"/>
      <c r="P1" s="39"/>
    </row>
    <row r="2" spans="1:16" ht="15" customHeight="1">
      <c r="A2" s="105"/>
      <c r="B2" s="105"/>
      <c r="C2" s="105"/>
      <c r="D2" s="105"/>
      <c r="E2" s="105"/>
      <c r="F2" s="105"/>
      <c r="G2" s="105"/>
      <c r="H2" s="105"/>
      <c r="I2" s="105"/>
      <c r="J2" s="105"/>
      <c r="K2" s="105"/>
      <c r="L2" s="105"/>
      <c r="M2" s="105"/>
      <c r="N2" s="105"/>
      <c r="O2" s="39"/>
      <c r="P2" s="39"/>
    </row>
    <row r="3" spans="1:16" s="40" customFormat="1" ht="15" customHeight="1">
      <c r="A3" s="39"/>
      <c r="B3" s="71"/>
      <c r="C3" s="71"/>
      <c r="D3" s="71"/>
      <c r="E3" s="71"/>
      <c r="F3" s="71"/>
      <c r="G3" s="71"/>
      <c r="H3" s="71"/>
      <c r="I3" s="71"/>
      <c r="J3" s="71"/>
      <c r="K3" s="71"/>
      <c r="L3" s="71"/>
      <c r="M3" s="71"/>
      <c r="N3" s="71"/>
      <c r="O3" s="39"/>
      <c r="P3" s="39"/>
    </row>
    <row r="6" spans="1:4" ht="15">
      <c r="A6" s="108" t="str">
        <f>CONCATENATE("Alle Ausgaben des Jahres ",Startseite!E8)</f>
        <v>Alle Ausgaben des Jahres </v>
      </c>
      <c r="B6" s="108"/>
      <c r="C6" s="108"/>
      <c r="D6" s="108"/>
    </row>
    <row r="7" spans="1:4" ht="15">
      <c r="A7" s="108"/>
      <c r="B7" s="108"/>
      <c r="C7" s="108"/>
      <c r="D7" s="108"/>
    </row>
    <row r="8" ht="15.75">
      <c r="A8" s="4"/>
    </row>
    <row r="9" ht="15.75">
      <c r="A9" s="4"/>
    </row>
    <row r="10" spans="1:14" ht="15">
      <c r="A10" s="117" t="s">
        <v>33</v>
      </c>
      <c r="B10" s="106" t="s">
        <v>37</v>
      </c>
      <c r="C10" s="106" t="s">
        <v>6</v>
      </c>
      <c r="D10" s="106" t="s">
        <v>7</v>
      </c>
      <c r="E10" s="106" t="s">
        <v>38</v>
      </c>
      <c r="F10" s="106" t="s">
        <v>45</v>
      </c>
      <c r="G10" s="114" t="s">
        <v>47</v>
      </c>
      <c r="H10" s="106" t="s">
        <v>39</v>
      </c>
      <c r="I10" s="106" t="s">
        <v>40</v>
      </c>
      <c r="J10" s="106" t="s">
        <v>64</v>
      </c>
      <c r="K10" s="106" t="s">
        <v>41</v>
      </c>
      <c r="L10" s="106" t="s">
        <v>108</v>
      </c>
      <c r="M10" s="106" t="s">
        <v>1</v>
      </c>
      <c r="N10" s="106" t="s">
        <v>2</v>
      </c>
    </row>
    <row r="11" spans="1:14" ht="15" customHeight="1">
      <c r="A11" s="117"/>
      <c r="B11" s="106"/>
      <c r="C11" s="106"/>
      <c r="D11" s="106"/>
      <c r="E11" s="106"/>
      <c r="F11" s="106"/>
      <c r="G11" s="115"/>
      <c r="H11" s="106"/>
      <c r="I11" s="106"/>
      <c r="J11" s="106"/>
      <c r="K11" s="106"/>
      <c r="L11" s="106"/>
      <c r="M11" s="106"/>
      <c r="N11" s="106"/>
    </row>
    <row r="12" spans="1:14" ht="15" customHeight="1">
      <c r="A12" s="117"/>
      <c r="B12" s="106"/>
      <c r="C12" s="106"/>
      <c r="D12" s="106"/>
      <c r="E12" s="106"/>
      <c r="F12" s="106"/>
      <c r="G12" s="116"/>
      <c r="H12" s="106"/>
      <c r="I12" s="106"/>
      <c r="J12" s="106"/>
      <c r="K12" s="106"/>
      <c r="L12" s="106"/>
      <c r="M12" s="106"/>
      <c r="N12" s="106"/>
    </row>
    <row r="13" spans="1:14" ht="28.5" customHeight="1">
      <c r="A13" s="17" t="s">
        <v>8</v>
      </c>
      <c r="B13" s="74">
        <f>'Jan.'!C36</f>
        <v>0</v>
      </c>
      <c r="C13" s="74">
        <f>'Jan.'!D36</f>
        <v>0</v>
      </c>
      <c r="D13" s="74">
        <f>'Jan.'!E36</f>
        <v>0</v>
      </c>
      <c r="E13" s="74">
        <f>'Jan.'!F36</f>
        <v>0</v>
      </c>
      <c r="F13" s="74">
        <f>'Jan.'!G36</f>
        <v>0</v>
      </c>
      <c r="G13" s="74">
        <f>'Jan.'!H36</f>
        <v>0</v>
      </c>
      <c r="H13" s="74">
        <f>'Jan.'!I36</f>
        <v>0</v>
      </c>
      <c r="I13" s="74">
        <f>'Jan.'!J36</f>
        <v>0</v>
      </c>
      <c r="J13" s="74">
        <f>'Jan.'!K36</f>
        <v>0</v>
      </c>
      <c r="K13" s="74">
        <f>'Jan.'!L36</f>
        <v>0</v>
      </c>
      <c r="L13" s="74">
        <f>'Jan.'!M36</f>
        <v>0</v>
      </c>
      <c r="M13" s="74">
        <f>'Jan.'!N36</f>
        <v>0</v>
      </c>
      <c r="N13" s="75">
        <f aca="true" t="shared" si="0" ref="N13:N25">SUM(B13:M13)</f>
        <v>0</v>
      </c>
    </row>
    <row r="14" spans="1:14" s="16" customFormat="1" ht="28.5" customHeight="1">
      <c r="A14" s="18" t="s">
        <v>9</v>
      </c>
      <c r="B14" s="76">
        <f>'Feb.'!C36</f>
        <v>0</v>
      </c>
      <c r="C14" s="76">
        <f>'Feb.'!D36</f>
        <v>0</v>
      </c>
      <c r="D14" s="76">
        <f>'Feb.'!E36</f>
        <v>0</v>
      </c>
      <c r="E14" s="76">
        <f>'Feb.'!F36</f>
        <v>0</v>
      </c>
      <c r="F14" s="76">
        <f>'Feb.'!G36</f>
        <v>0</v>
      </c>
      <c r="G14" s="76">
        <f>'Feb.'!H36</f>
        <v>0</v>
      </c>
      <c r="H14" s="76">
        <f>'Feb.'!I36</f>
        <v>0</v>
      </c>
      <c r="I14" s="76">
        <f>'Feb.'!J36</f>
        <v>0</v>
      </c>
      <c r="J14" s="76">
        <f>'Feb.'!K36</f>
        <v>0</v>
      </c>
      <c r="K14" s="76">
        <f>'Feb.'!L36</f>
        <v>0</v>
      </c>
      <c r="L14" s="76">
        <f>'Feb.'!M36</f>
        <v>0</v>
      </c>
      <c r="M14" s="76">
        <f>'Feb.'!N36</f>
        <v>0</v>
      </c>
      <c r="N14" s="77">
        <f t="shared" si="0"/>
        <v>0</v>
      </c>
    </row>
    <row r="15" spans="1:14" ht="28.5" customHeight="1">
      <c r="A15" s="17" t="s">
        <v>10</v>
      </c>
      <c r="B15" s="74">
        <f>' März'!C36</f>
        <v>0</v>
      </c>
      <c r="C15" s="74">
        <f>' März'!D36</f>
        <v>0</v>
      </c>
      <c r="D15" s="74">
        <f>' März'!E36</f>
        <v>0</v>
      </c>
      <c r="E15" s="74">
        <f>' März'!F36</f>
        <v>0</v>
      </c>
      <c r="F15" s="74">
        <f>' März'!G36</f>
        <v>0</v>
      </c>
      <c r="G15" s="74">
        <f>' März'!H36</f>
        <v>0</v>
      </c>
      <c r="H15" s="74">
        <f>' März'!I36</f>
        <v>0</v>
      </c>
      <c r="I15" s="74">
        <f>' März'!J36</f>
        <v>0</v>
      </c>
      <c r="J15" s="74">
        <f>' März'!K36</f>
        <v>0</v>
      </c>
      <c r="K15" s="74">
        <f>' März'!L36</f>
        <v>0</v>
      </c>
      <c r="L15" s="74">
        <f>' März'!M36</f>
        <v>0</v>
      </c>
      <c r="M15" s="74">
        <f>' März'!N36</f>
        <v>0</v>
      </c>
      <c r="N15" s="75">
        <f t="shared" si="0"/>
        <v>0</v>
      </c>
    </row>
    <row r="16" spans="1:14" ht="28.5" customHeight="1">
      <c r="A16" s="19" t="s">
        <v>11</v>
      </c>
      <c r="B16" s="76">
        <f>April!C36</f>
        <v>0</v>
      </c>
      <c r="C16" s="76">
        <f>April!D36</f>
        <v>0</v>
      </c>
      <c r="D16" s="76">
        <f>April!E36</f>
        <v>0</v>
      </c>
      <c r="E16" s="76">
        <f>April!F36</f>
        <v>0</v>
      </c>
      <c r="F16" s="76">
        <f>April!G36</f>
        <v>0</v>
      </c>
      <c r="G16" s="76">
        <f>April!H36</f>
        <v>0</v>
      </c>
      <c r="H16" s="76">
        <f>April!I36</f>
        <v>0</v>
      </c>
      <c r="I16" s="76">
        <f>April!J36</f>
        <v>0</v>
      </c>
      <c r="J16" s="76">
        <f>April!K36</f>
        <v>0</v>
      </c>
      <c r="K16" s="76">
        <f>April!L36</f>
        <v>0</v>
      </c>
      <c r="L16" s="76">
        <f>April!M36</f>
        <v>0</v>
      </c>
      <c r="M16" s="76">
        <f>April!N36</f>
        <v>0</v>
      </c>
      <c r="N16" s="77">
        <f t="shared" si="0"/>
        <v>0</v>
      </c>
    </row>
    <row r="17" spans="1:14" ht="28.5" customHeight="1">
      <c r="A17" s="17" t="s">
        <v>12</v>
      </c>
      <c r="B17" s="74">
        <f>Mai!C36</f>
        <v>0</v>
      </c>
      <c r="C17" s="74">
        <f>Mai!D36</f>
        <v>0</v>
      </c>
      <c r="D17" s="74">
        <f>Mai!E36</f>
        <v>0</v>
      </c>
      <c r="E17" s="74">
        <f>Mai!F36</f>
        <v>0</v>
      </c>
      <c r="F17" s="74">
        <f>Mai!G36</f>
        <v>0</v>
      </c>
      <c r="G17" s="74">
        <f>Mai!H36</f>
        <v>0</v>
      </c>
      <c r="H17" s="74">
        <f>Mai!I36</f>
        <v>0</v>
      </c>
      <c r="I17" s="74">
        <f>Mai!J36</f>
        <v>0</v>
      </c>
      <c r="J17" s="74">
        <f>Mai!K36</f>
        <v>0</v>
      </c>
      <c r="K17" s="74">
        <f>Mai!L36</f>
        <v>0</v>
      </c>
      <c r="L17" s="74">
        <f>Mai!M36</f>
        <v>0</v>
      </c>
      <c r="M17" s="74">
        <f>Mai!N36</f>
        <v>0</v>
      </c>
      <c r="N17" s="75">
        <f t="shared" si="0"/>
        <v>0</v>
      </c>
    </row>
    <row r="18" spans="1:14" ht="28.5" customHeight="1">
      <c r="A18" s="19" t="s">
        <v>13</v>
      </c>
      <c r="B18" s="76">
        <f>Juni!C36</f>
        <v>0</v>
      </c>
      <c r="C18" s="76">
        <f>Juni!D36</f>
        <v>0</v>
      </c>
      <c r="D18" s="76">
        <f>Juni!E36</f>
        <v>0</v>
      </c>
      <c r="E18" s="76">
        <f>Juni!F36</f>
        <v>0</v>
      </c>
      <c r="F18" s="76">
        <f>Juni!G36</f>
        <v>0</v>
      </c>
      <c r="G18" s="76">
        <f>Juni!H36</f>
        <v>0</v>
      </c>
      <c r="H18" s="76">
        <f>Juni!I36</f>
        <v>0</v>
      </c>
      <c r="I18" s="76">
        <f>Juni!J36</f>
        <v>0</v>
      </c>
      <c r="J18" s="76">
        <f>Juni!K36</f>
        <v>0</v>
      </c>
      <c r="K18" s="76">
        <f>Juni!L36</f>
        <v>0</v>
      </c>
      <c r="L18" s="76">
        <f>Juni!M36</f>
        <v>0</v>
      </c>
      <c r="M18" s="76">
        <f>Juni!N36</f>
        <v>0</v>
      </c>
      <c r="N18" s="77">
        <f t="shared" si="0"/>
        <v>0</v>
      </c>
    </row>
    <row r="19" spans="1:14" ht="28.5" customHeight="1">
      <c r="A19" s="17" t="s">
        <v>14</v>
      </c>
      <c r="B19" s="74">
        <f>Juli!C36</f>
        <v>0</v>
      </c>
      <c r="C19" s="74">
        <f>Juli!D36</f>
        <v>0</v>
      </c>
      <c r="D19" s="74">
        <f>Juli!E36</f>
        <v>0</v>
      </c>
      <c r="E19" s="74">
        <f>Juli!F36</f>
        <v>0</v>
      </c>
      <c r="F19" s="74">
        <f>Juli!G36</f>
        <v>0</v>
      </c>
      <c r="G19" s="74">
        <f>Juli!H36</f>
        <v>0</v>
      </c>
      <c r="H19" s="74">
        <f>Juli!I36</f>
        <v>0</v>
      </c>
      <c r="I19" s="74">
        <f>Juli!J36</f>
        <v>0</v>
      </c>
      <c r="J19" s="74">
        <f>Juli!K36</f>
        <v>0</v>
      </c>
      <c r="K19" s="74">
        <f>Juli!L36</f>
        <v>0</v>
      </c>
      <c r="L19" s="74">
        <f>Juli!M36</f>
        <v>0</v>
      </c>
      <c r="M19" s="74">
        <f>Juli!N36</f>
        <v>0</v>
      </c>
      <c r="N19" s="75">
        <f t="shared" si="0"/>
        <v>0</v>
      </c>
    </row>
    <row r="20" spans="1:14" ht="28.5" customHeight="1">
      <c r="A20" s="19" t="s">
        <v>15</v>
      </c>
      <c r="B20" s="76">
        <f>'Aug.'!C36</f>
        <v>0</v>
      </c>
      <c r="C20" s="76">
        <f>'Aug.'!D36</f>
        <v>0</v>
      </c>
      <c r="D20" s="76">
        <f>'Aug.'!E36</f>
        <v>0</v>
      </c>
      <c r="E20" s="76">
        <f>'Aug.'!F36</f>
        <v>0</v>
      </c>
      <c r="F20" s="76">
        <f>'Aug.'!G36</f>
        <v>0</v>
      </c>
      <c r="G20" s="76">
        <f>'Aug.'!H36</f>
        <v>0</v>
      </c>
      <c r="H20" s="76">
        <f>'Aug.'!I36</f>
        <v>0</v>
      </c>
      <c r="I20" s="76">
        <f>'Aug.'!J36</f>
        <v>0</v>
      </c>
      <c r="J20" s="76">
        <f>'Aug.'!K36</f>
        <v>0</v>
      </c>
      <c r="K20" s="76">
        <f>'Aug.'!L36</f>
        <v>0</v>
      </c>
      <c r="L20" s="76">
        <f>'Aug.'!M36</f>
        <v>0</v>
      </c>
      <c r="M20" s="76">
        <f>'Aug.'!N36</f>
        <v>0</v>
      </c>
      <c r="N20" s="77">
        <f t="shared" si="0"/>
        <v>0</v>
      </c>
    </row>
    <row r="21" spans="1:14" ht="28.5" customHeight="1">
      <c r="A21" s="17" t="s">
        <v>16</v>
      </c>
      <c r="B21" s="74">
        <f>'Sept.'!C36</f>
        <v>0</v>
      </c>
      <c r="C21" s="74">
        <f>'Sept.'!D36</f>
        <v>0</v>
      </c>
      <c r="D21" s="74">
        <f>'Sept.'!E36</f>
        <v>0</v>
      </c>
      <c r="E21" s="74">
        <f>'Sept.'!F36</f>
        <v>0</v>
      </c>
      <c r="F21" s="74">
        <f>'Sept.'!G36</f>
        <v>0</v>
      </c>
      <c r="G21" s="74">
        <f>'Sept.'!H36</f>
        <v>0</v>
      </c>
      <c r="H21" s="74">
        <f>'Sept.'!I36</f>
        <v>0</v>
      </c>
      <c r="I21" s="74">
        <f>'Sept.'!J36</f>
        <v>0</v>
      </c>
      <c r="J21" s="74">
        <f>'Sept.'!K36</f>
        <v>0</v>
      </c>
      <c r="K21" s="74">
        <f>'Sept.'!L36</f>
        <v>0</v>
      </c>
      <c r="L21" s="74">
        <f>'Sept.'!M36</f>
        <v>0</v>
      </c>
      <c r="M21" s="74">
        <f>'Sept.'!N36</f>
        <v>0</v>
      </c>
      <c r="N21" s="75">
        <f t="shared" si="0"/>
        <v>0</v>
      </c>
    </row>
    <row r="22" spans="1:14" ht="28.5" customHeight="1">
      <c r="A22" s="19" t="s">
        <v>17</v>
      </c>
      <c r="B22" s="76">
        <f>'Okt.'!C36</f>
        <v>0</v>
      </c>
      <c r="C22" s="76">
        <f>'Okt.'!D36</f>
        <v>0</v>
      </c>
      <c r="D22" s="76">
        <f>'Okt.'!E36</f>
        <v>0</v>
      </c>
      <c r="E22" s="76">
        <f>'Okt.'!F36</f>
        <v>0</v>
      </c>
      <c r="F22" s="76">
        <f>'Okt.'!G36</f>
        <v>0</v>
      </c>
      <c r="G22" s="76">
        <f>'Okt.'!H36</f>
        <v>0</v>
      </c>
      <c r="H22" s="76">
        <f>'Okt.'!I36</f>
        <v>0</v>
      </c>
      <c r="I22" s="76">
        <f>'Okt.'!J36</f>
        <v>0</v>
      </c>
      <c r="J22" s="76">
        <f>'Okt.'!K36</f>
        <v>0</v>
      </c>
      <c r="K22" s="76">
        <f>'Okt.'!L36</f>
        <v>0</v>
      </c>
      <c r="L22" s="76">
        <f>'Okt.'!M36</f>
        <v>0</v>
      </c>
      <c r="M22" s="76">
        <f>'Okt.'!N36</f>
        <v>0</v>
      </c>
      <c r="N22" s="77">
        <f t="shared" si="0"/>
        <v>0</v>
      </c>
    </row>
    <row r="23" spans="1:14" ht="28.5" customHeight="1">
      <c r="A23" s="17" t="s">
        <v>18</v>
      </c>
      <c r="B23" s="74">
        <f>'Nov.'!C36</f>
        <v>0</v>
      </c>
      <c r="C23" s="74">
        <f>'Nov.'!D36</f>
        <v>0</v>
      </c>
      <c r="D23" s="74">
        <f>'Nov.'!E36</f>
        <v>0</v>
      </c>
      <c r="E23" s="74">
        <f>'Nov.'!F36</f>
        <v>0</v>
      </c>
      <c r="F23" s="74">
        <f>'Nov.'!G36</f>
        <v>0</v>
      </c>
      <c r="G23" s="74">
        <f>'Nov.'!H36</f>
        <v>0</v>
      </c>
      <c r="H23" s="74">
        <f>'Nov.'!I36</f>
        <v>0</v>
      </c>
      <c r="I23" s="74">
        <f>'Nov.'!J36</f>
        <v>0</v>
      </c>
      <c r="J23" s="74">
        <f>'Nov.'!K36</f>
        <v>0</v>
      </c>
      <c r="K23" s="74">
        <f>'Nov.'!L36</f>
        <v>0</v>
      </c>
      <c r="L23" s="74">
        <f>'Nov.'!M36</f>
        <v>0</v>
      </c>
      <c r="M23" s="74">
        <f>'Nov.'!N36</f>
        <v>0</v>
      </c>
      <c r="N23" s="75">
        <f t="shared" si="0"/>
        <v>0</v>
      </c>
    </row>
    <row r="24" spans="1:14" ht="28.5" customHeight="1">
      <c r="A24" s="19" t="s">
        <v>19</v>
      </c>
      <c r="B24" s="76">
        <f>'Dez.'!C36</f>
        <v>0</v>
      </c>
      <c r="C24" s="76">
        <f>'Dez.'!D36</f>
        <v>0</v>
      </c>
      <c r="D24" s="76">
        <f>'Dez.'!E36</f>
        <v>0</v>
      </c>
      <c r="E24" s="76">
        <f>'Dez.'!F36</f>
        <v>0</v>
      </c>
      <c r="F24" s="76">
        <f>'Dez.'!G36</f>
        <v>0</v>
      </c>
      <c r="G24" s="76">
        <f>'Dez.'!H36</f>
        <v>0</v>
      </c>
      <c r="H24" s="76">
        <f>'Dez.'!I36</f>
        <v>0</v>
      </c>
      <c r="I24" s="76">
        <f>'Dez.'!J36</f>
        <v>0</v>
      </c>
      <c r="J24" s="76">
        <f>'Dez.'!K36</f>
        <v>0</v>
      </c>
      <c r="K24" s="76">
        <f>'Dez.'!L36</f>
        <v>0</v>
      </c>
      <c r="L24" s="76">
        <f>'Dez.'!M36</f>
        <v>0</v>
      </c>
      <c r="M24" s="76">
        <f>'Dez.'!N36</f>
        <v>0</v>
      </c>
      <c r="N24" s="77">
        <f t="shared" si="0"/>
        <v>0</v>
      </c>
    </row>
    <row r="25" spans="1:14" ht="28.5" customHeight="1">
      <c r="A25" s="35" t="s">
        <v>2</v>
      </c>
      <c r="B25" s="73">
        <f aca="true" t="shared" si="1" ref="B25:M25">SUM(B13:B24)</f>
        <v>0</v>
      </c>
      <c r="C25" s="73">
        <f t="shared" si="1"/>
        <v>0</v>
      </c>
      <c r="D25" s="73">
        <f t="shared" si="1"/>
        <v>0</v>
      </c>
      <c r="E25" s="73">
        <f t="shared" si="1"/>
        <v>0</v>
      </c>
      <c r="F25" s="73">
        <f t="shared" si="1"/>
        <v>0</v>
      </c>
      <c r="G25" s="73">
        <f t="shared" si="1"/>
        <v>0</v>
      </c>
      <c r="H25" s="73">
        <f t="shared" si="1"/>
        <v>0</v>
      </c>
      <c r="I25" s="73">
        <f t="shared" si="1"/>
        <v>0</v>
      </c>
      <c r="J25" s="73">
        <f t="shared" si="1"/>
        <v>0</v>
      </c>
      <c r="K25" s="73">
        <f t="shared" si="1"/>
        <v>0</v>
      </c>
      <c r="L25" s="73">
        <f>SUM(L13:L24)</f>
        <v>0</v>
      </c>
      <c r="M25" s="73">
        <f t="shared" si="1"/>
        <v>0</v>
      </c>
      <c r="N25" s="73">
        <f t="shared" si="0"/>
        <v>0</v>
      </c>
    </row>
    <row r="29" spans="1:4" ht="15" customHeight="1">
      <c r="A29" s="113" t="str">
        <f>CONCATENATE("Alle Einnahmen des Jahres ",Startseite!E8)</f>
        <v>Alle Einnahmen des Jahres </v>
      </c>
      <c r="B29" s="113"/>
      <c r="C29" s="113"/>
      <c r="D29" s="113"/>
    </row>
    <row r="30" spans="1:4" ht="15">
      <c r="A30" s="113"/>
      <c r="B30" s="113"/>
      <c r="C30" s="113"/>
      <c r="D30" s="113"/>
    </row>
    <row r="33" spans="1:14" ht="15">
      <c r="A33" s="112" t="s">
        <v>32</v>
      </c>
      <c r="B33" s="107" t="s">
        <v>35</v>
      </c>
      <c r="C33" s="107" t="s">
        <v>35</v>
      </c>
      <c r="D33" s="107" t="s">
        <v>22</v>
      </c>
      <c r="E33" s="107" t="s">
        <v>28</v>
      </c>
      <c r="F33" s="107" t="s">
        <v>65</v>
      </c>
      <c r="G33" s="109" t="s">
        <v>23</v>
      </c>
      <c r="H33" s="107" t="s">
        <v>48</v>
      </c>
      <c r="I33" s="107" t="s">
        <v>36</v>
      </c>
      <c r="J33" s="107" t="s">
        <v>30</v>
      </c>
      <c r="K33" s="107" t="s">
        <v>27</v>
      </c>
      <c r="L33" s="107" t="s">
        <v>111</v>
      </c>
      <c r="M33" s="107" t="s">
        <v>1</v>
      </c>
      <c r="N33" s="107" t="s">
        <v>2</v>
      </c>
    </row>
    <row r="34" spans="1:14" ht="15">
      <c r="A34" s="112"/>
      <c r="B34" s="107"/>
      <c r="C34" s="107"/>
      <c r="D34" s="107"/>
      <c r="E34" s="107"/>
      <c r="F34" s="107"/>
      <c r="G34" s="110"/>
      <c r="H34" s="107"/>
      <c r="I34" s="107"/>
      <c r="J34" s="107"/>
      <c r="K34" s="107"/>
      <c r="L34" s="107"/>
      <c r="M34" s="107"/>
      <c r="N34" s="107"/>
    </row>
    <row r="35" spans="1:14" ht="15">
      <c r="A35" s="112"/>
      <c r="B35" s="107"/>
      <c r="C35" s="107"/>
      <c r="D35" s="107"/>
      <c r="E35" s="107"/>
      <c r="F35" s="107"/>
      <c r="G35" s="111"/>
      <c r="H35" s="107"/>
      <c r="I35" s="107"/>
      <c r="J35" s="107"/>
      <c r="K35" s="107"/>
      <c r="L35" s="107"/>
      <c r="M35" s="107"/>
      <c r="N35" s="107"/>
    </row>
    <row r="36" spans="1:14" ht="28.5" customHeight="1">
      <c r="A36" s="43" t="s">
        <v>8</v>
      </c>
      <c r="B36" s="78">
        <f>'Jan.'!C50</f>
        <v>0</v>
      </c>
      <c r="C36" s="78">
        <f>'Jan.'!C51</f>
        <v>0</v>
      </c>
      <c r="D36" s="78">
        <f>'Jan.'!C52</f>
        <v>0</v>
      </c>
      <c r="E36" s="78">
        <f>'Jan.'!C53</f>
        <v>0</v>
      </c>
      <c r="F36" s="78">
        <f>'Jan.'!C54</f>
        <v>0</v>
      </c>
      <c r="G36" s="78">
        <f>'Jan.'!C55</f>
        <v>0</v>
      </c>
      <c r="H36" s="78">
        <f>'Jan.'!C56</f>
        <v>0</v>
      </c>
      <c r="I36" s="78">
        <f>'Jan.'!C57</f>
        <v>0</v>
      </c>
      <c r="J36" s="78">
        <f>'Jan.'!C58</f>
        <v>0</v>
      </c>
      <c r="K36" s="78">
        <f>'Jan.'!C59</f>
        <v>0</v>
      </c>
      <c r="L36" s="78">
        <f>'Jan.'!C60</f>
        <v>0</v>
      </c>
      <c r="M36" s="78">
        <f>SUM('Jan.'!C61:C62)</f>
        <v>0</v>
      </c>
      <c r="N36" s="79">
        <f aca="true" t="shared" si="2" ref="N36:N47">SUM(B36:M36)</f>
        <v>0</v>
      </c>
    </row>
    <row r="37" spans="1:14" ht="28.5" customHeight="1">
      <c r="A37" s="45" t="s">
        <v>9</v>
      </c>
      <c r="B37" s="80">
        <f>'Feb.'!C50</f>
        <v>0</v>
      </c>
      <c r="C37" s="80">
        <f>'Feb.'!C51</f>
        <v>0</v>
      </c>
      <c r="D37" s="80">
        <f>'Feb.'!C52</f>
        <v>0</v>
      </c>
      <c r="E37" s="80">
        <f>'Feb.'!C53</f>
        <v>0</v>
      </c>
      <c r="F37" s="80">
        <f>'Feb.'!C54</f>
        <v>0</v>
      </c>
      <c r="G37" s="80">
        <f>'Feb.'!C55</f>
        <v>0</v>
      </c>
      <c r="H37" s="80">
        <f>'Feb.'!C56</f>
        <v>0</v>
      </c>
      <c r="I37" s="80">
        <f>'Feb.'!C57</f>
        <v>0</v>
      </c>
      <c r="J37" s="80">
        <f>'Feb.'!C58</f>
        <v>0</v>
      </c>
      <c r="K37" s="80">
        <f>'Feb.'!C59</f>
        <v>0</v>
      </c>
      <c r="L37" s="80">
        <f>'Feb.'!C60</f>
        <v>0</v>
      </c>
      <c r="M37" s="80">
        <f>SUM('Feb.'!C61:C62)</f>
        <v>0</v>
      </c>
      <c r="N37" s="80">
        <f t="shared" si="2"/>
        <v>0</v>
      </c>
    </row>
    <row r="38" spans="1:14" ht="28.5" customHeight="1">
      <c r="A38" s="43" t="s">
        <v>10</v>
      </c>
      <c r="B38" s="78">
        <f>' März'!C50</f>
        <v>0</v>
      </c>
      <c r="C38" s="78">
        <f>' März'!C51</f>
        <v>0</v>
      </c>
      <c r="D38" s="78">
        <f>' März'!C52</f>
        <v>0</v>
      </c>
      <c r="E38" s="78">
        <f>' März'!C53</f>
        <v>0</v>
      </c>
      <c r="F38" s="78">
        <f>' März'!C54</f>
        <v>0</v>
      </c>
      <c r="G38" s="78">
        <f>' März'!C55</f>
        <v>0</v>
      </c>
      <c r="H38" s="78">
        <f>' März'!C56</f>
        <v>0</v>
      </c>
      <c r="I38" s="78">
        <f>' März'!C57</f>
        <v>0</v>
      </c>
      <c r="J38" s="78">
        <f>' März'!C58</f>
        <v>0</v>
      </c>
      <c r="K38" s="78">
        <f>' März'!C59</f>
        <v>0</v>
      </c>
      <c r="L38" s="78">
        <f>' März'!C60</f>
        <v>0</v>
      </c>
      <c r="M38" s="78">
        <f>SUM(' März'!C61:C62)</f>
        <v>0</v>
      </c>
      <c r="N38" s="79">
        <f t="shared" si="2"/>
        <v>0</v>
      </c>
    </row>
    <row r="39" spans="1:14" ht="28.5" customHeight="1">
      <c r="A39" s="38" t="s">
        <v>11</v>
      </c>
      <c r="B39" s="80">
        <f>April!C50</f>
        <v>0</v>
      </c>
      <c r="C39" s="80">
        <f>April!C51</f>
        <v>0</v>
      </c>
      <c r="D39" s="80">
        <f>April!C52</f>
        <v>0</v>
      </c>
      <c r="E39" s="80">
        <f>April!C53</f>
        <v>0</v>
      </c>
      <c r="F39" s="80">
        <f>April!C54</f>
        <v>0</v>
      </c>
      <c r="G39" s="80">
        <f>April!C55</f>
        <v>0</v>
      </c>
      <c r="H39" s="80">
        <f>April!C56</f>
        <v>0</v>
      </c>
      <c r="I39" s="80">
        <f>April!C57</f>
        <v>0</v>
      </c>
      <c r="J39" s="80">
        <f>April!C58</f>
        <v>0</v>
      </c>
      <c r="K39" s="80">
        <f>April!C59</f>
        <v>0</v>
      </c>
      <c r="L39" s="80">
        <f>April!C60</f>
        <v>0</v>
      </c>
      <c r="M39" s="80">
        <f>SUM(April!C61:C62)</f>
        <v>0</v>
      </c>
      <c r="N39" s="80">
        <f t="shared" si="2"/>
        <v>0</v>
      </c>
    </row>
    <row r="40" spans="1:14" ht="28.5" customHeight="1">
      <c r="A40" s="43" t="s">
        <v>12</v>
      </c>
      <c r="B40" s="78">
        <f>Mai!C50</f>
        <v>0</v>
      </c>
      <c r="C40" s="78">
        <f>Mai!C51</f>
        <v>0</v>
      </c>
      <c r="D40" s="78">
        <f>Mai!C52</f>
        <v>0</v>
      </c>
      <c r="E40" s="78">
        <f>Mai!C53</f>
        <v>0</v>
      </c>
      <c r="F40" s="78">
        <f>Mai!C54</f>
        <v>0</v>
      </c>
      <c r="G40" s="78">
        <f>Mai!C55</f>
        <v>0</v>
      </c>
      <c r="H40" s="78">
        <f>Mai!C56</f>
        <v>0</v>
      </c>
      <c r="I40" s="78">
        <f>Mai!C57</f>
        <v>0</v>
      </c>
      <c r="J40" s="78">
        <f>Mai!C58</f>
        <v>0</v>
      </c>
      <c r="K40" s="78">
        <f>Mai!C59</f>
        <v>0</v>
      </c>
      <c r="L40" s="78">
        <f>Mai!C60</f>
        <v>0</v>
      </c>
      <c r="M40" s="78">
        <f>SUM(Mai!C61:C62)</f>
        <v>0</v>
      </c>
      <c r="N40" s="79">
        <f t="shared" si="2"/>
        <v>0</v>
      </c>
    </row>
    <row r="41" spans="1:14" ht="28.5" customHeight="1">
      <c r="A41" s="38" t="s">
        <v>13</v>
      </c>
      <c r="B41" s="80">
        <f>Juni!C50</f>
        <v>0</v>
      </c>
      <c r="C41" s="80">
        <f>Juni!C51</f>
        <v>0</v>
      </c>
      <c r="D41" s="80">
        <f>Juni!C52</f>
        <v>0</v>
      </c>
      <c r="E41" s="80">
        <f>Juni!C53</f>
        <v>0</v>
      </c>
      <c r="F41" s="80">
        <f>Juni!C54</f>
        <v>0</v>
      </c>
      <c r="G41" s="80">
        <f>Juni!C55</f>
        <v>0</v>
      </c>
      <c r="H41" s="80">
        <f>Juni!C56</f>
        <v>0</v>
      </c>
      <c r="I41" s="80">
        <f>Juni!C57</f>
        <v>0</v>
      </c>
      <c r="J41" s="80">
        <f>Juni!C58</f>
        <v>0</v>
      </c>
      <c r="K41" s="80">
        <f>Juni!C59</f>
        <v>0</v>
      </c>
      <c r="L41" s="80">
        <f>Juni!C60</f>
        <v>0</v>
      </c>
      <c r="M41" s="80">
        <f>SUM(Juni!C61:C62)</f>
        <v>0</v>
      </c>
      <c r="N41" s="80">
        <f t="shared" si="2"/>
        <v>0</v>
      </c>
    </row>
    <row r="42" spans="1:14" ht="28.5" customHeight="1">
      <c r="A42" s="43" t="s">
        <v>14</v>
      </c>
      <c r="B42" s="78">
        <f>Juli!C50</f>
        <v>0</v>
      </c>
      <c r="C42" s="78">
        <f>Juli!C51</f>
        <v>0</v>
      </c>
      <c r="D42" s="78">
        <f>Juli!C52</f>
        <v>0</v>
      </c>
      <c r="E42" s="78">
        <f>Juli!C53</f>
        <v>0</v>
      </c>
      <c r="F42" s="78">
        <f>Juli!C54</f>
        <v>0</v>
      </c>
      <c r="G42" s="78">
        <f>Juli!C55</f>
        <v>0</v>
      </c>
      <c r="H42" s="78">
        <f>Juli!C56</f>
        <v>0</v>
      </c>
      <c r="I42" s="78">
        <f>Juli!C57</f>
        <v>0</v>
      </c>
      <c r="J42" s="78">
        <f>Juli!C58</f>
        <v>0</v>
      </c>
      <c r="K42" s="78">
        <f>Juli!C59</f>
        <v>0</v>
      </c>
      <c r="L42" s="78">
        <f>Juli!C60</f>
        <v>0</v>
      </c>
      <c r="M42" s="78">
        <f>SUM(Juli!C61:C62)</f>
        <v>0</v>
      </c>
      <c r="N42" s="79">
        <f t="shared" si="2"/>
        <v>0</v>
      </c>
    </row>
    <row r="43" spans="1:14" ht="28.5" customHeight="1">
      <c r="A43" s="38" t="s">
        <v>15</v>
      </c>
      <c r="B43" s="80">
        <f>'Aug.'!C50</f>
        <v>0</v>
      </c>
      <c r="C43" s="80">
        <f>'Aug.'!C51</f>
        <v>0</v>
      </c>
      <c r="D43" s="80">
        <f>'Aug.'!C52</f>
        <v>0</v>
      </c>
      <c r="E43" s="80">
        <f>'Aug.'!C53</f>
        <v>0</v>
      </c>
      <c r="F43" s="80">
        <f>'Aug.'!C54</f>
        <v>0</v>
      </c>
      <c r="G43" s="80">
        <f>'Aug.'!C55</f>
        <v>0</v>
      </c>
      <c r="H43" s="80">
        <f>'Aug.'!C56</f>
        <v>0</v>
      </c>
      <c r="I43" s="80">
        <f>'Aug.'!C57</f>
        <v>0</v>
      </c>
      <c r="J43" s="80">
        <f>'Aug.'!C58</f>
        <v>0</v>
      </c>
      <c r="K43" s="80">
        <f>'Aug.'!C59</f>
        <v>0</v>
      </c>
      <c r="L43" s="80">
        <f>'Aug.'!C60</f>
        <v>0</v>
      </c>
      <c r="M43" s="80">
        <f>SUM('Aug.'!C61:C62)</f>
        <v>0</v>
      </c>
      <c r="N43" s="80">
        <f t="shared" si="2"/>
        <v>0</v>
      </c>
    </row>
    <row r="44" spans="1:14" ht="28.5" customHeight="1">
      <c r="A44" s="43" t="s">
        <v>16</v>
      </c>
      <c r="B44" s="78">
        <f>'Sept.'!C50</f>
        <v>0</v>
      </c>
      <c r="C44" s="78">
        <f>'Sept.'!C51</f>
        <v>0</v>
      </c>
      <c r="D44" s="78">
        <f>'Sept.'!C52</f>
        <v>0</v>
      </c>
      <c r="E44" s="78">
        <f>'Sept.'!C53</f>
        <v>0</v>
      </c>
      <c r="F44" s="78">
        <f>'Sept.'!C54</f>
        <v>0</v>
      </c>
      <c r="G44" s="78">
        <f>'Sept.'!C55</f>
        <v>0</v>
      </c>
      <c r="H44" s="78">
        <f>'Sept.'!C56</f>
        <v>0</v>
      </c>
      <c r="I44" s="78">
        <f>'Sept.'!C57</f>
        <v>0</v>
      </c>
      <c r="J44" s="78">
        <f>'Sept.'!C58</f>
        <v>0</v>
      </c>
      <c r="K44" s="78">
        <f>'Sept.'!C59</f>
        <v>0</v>
      </c>
      <c r="L44" s="78">
        <f>'Sept.'!C60</f>
        <v>0</v>
      </c>
      <c r="M44" s="78">
        <f>SUM('Sept.'!C61:C62)</f>
        <v>0</v>
      </c>
      <c r="N44" s="79">
        <f t="shared" si="2"/>
        <v>0</v>
      </c>
    </row>
    <row r="45" spans="1:14" ht="28.5" customHeight="1">
      <c r="A45" s="38" t="s">
        <v>17</v>
      </c>
      <c r="B45" s="80">
        <f>'Okt.'!C50</f>
        <v>0</v>
      </c>
      <c r="C45" s="80">
        <f>'Okt.'!C51</f>
        <v>0</v>
      </c>
      <c r="D45" s="80">
        <f>'Okt.'!C52</f>
        <v>0</v>
      </c>
      <c r="E45" s="80">
        <f>'Okt.'!C53</f>
        <v>0</v>
      </c>
      <c r="F45" s="80">
        <f>'Okt.'!C54</f>
        <v>0</v>
      </c>
      <c r="G45" s="80">
        <f>'Okt.'!C55</f>
        <v>0</v>
      </c>
      <c r="H45" s="80">
        <f>'Okt.'!C56</f>
        <v>0</v>
      </c>
      <c r="I45" s="80">
        <f>'Okt.'!C57</f>
        <v>0</v>
      </c>
      <c r="J45" s="80">
        <f>'Okt.'!C58</f>
        <v>0</v>
      </c>
      <c r="K45" s="80">
        <f>'Okt.'!C59</f>
        <v>0</v>
      </c>
      <c r="L45" s="80">
        <f>'Okt.'!C60</f>
        <v>0</v>
      </c>
      <c r="M45" s="80">
        <f>SUM('Okt.'!C61:C62)</f>
        <v>0</v>
      </c>
      <c r="N45" s="80">
        <f t="shared" si="2"/>
        <v>0</v>
      </c>
    </row>
    <row r="46" spans="1:14" ht="28.5" customHeight="1">
      <c r="A46" s="43" t="s">
        <v>18</v>
      </c>
      <c r="B46" s="78">
        <f>'Nov.'!C50</f>
        <v>0</v>
      </c>
      <c r="C46" s="78">
        <f>'Nov.'!C51</f>
        <v>0</v>
      </c>
      <c r="D46" s="78">
        <f>'Nov.'!C52</f>
        <v>0</v>
      </c>
      <c r="E46" s="78">
        <f>'Nov.'!C53</f>
        <v>0</v>
      </c>
      <c r="F46" s="78">
        <f>'Nov.'!C54</f>
        <v>0</v>
      </c>
      <c r="G46" s="78">
        <f>'Nov.'!C55</f>
        <v>0</v>
      </c>
      <c r="H46" s="78">
        <f>'Nov.'!C56</f>
        <v>0</v>
      </c>
      <c r="I46" s="78">
        <f>'Nov.'!C57</f>
        <v>0</v>
      </c>
      <c r="J46" s="78">
        <f>'Nov.'!C58</f>
        <v>0</v>
      </c>
      <c r="K46" s="78">
        <f>'Nov.'!C59</f>
        <v>0</v>
      </c>
      <c r="L46" s="78">
        <f>'Nov.'!C60</f>
        <v>0</v>
      </c>
      <c r="M46" s="78">
        <f>SUM('Nov.'!C61:C62)</f>
        <v>0</v>
      </c>
      <c r="N46" s="79">
        <f t="shared" si="2"/>
        <v>0</v>
      </c>
    </row>
    <row r="47" spans="1:14" ht="28.5" customHeight="1">
      <c r="A47" s="38" t="s">
        <v>19</v>
      </c>
      <c r="B47" s="80">
        <f>'Dez.'!C50</f>
        <v>0</v>
      </c>
      <c r="C47" s="80">
        <f>'Dez.'!C51</f>
        <v>0</v>
      </c>
      <c r="D47" s="80">
        <f>'Dez.'!C52</f>
        <v>0</v>
      </c>
      <c r="E47" s="80">
        <f>'Dez.'!C53</f>
        <v>0</v>
      </c>
      <c r="F47" s="80">
        <f>'Dez.'!C54</f>
        <v>0</v>
      </c>
      <c r="G47" s="80">
        <f>'Dez.'!C55</f>
        <v>0</v>
      </c>
      <c r="H47" s="80">
        <f>'Dez.'!C56</f>
        <v>0</v>
      </c>
      <c r="I47" s="80">
        <f>'Dez.'!C57</f>
        <v>0</v>
      </c>
      <c r="J47" s="80">
        <f>'Dez.'!C58</f>
        <v>0</v>
      </c>
      <c r="K47" s="80">
        <f>'Dez.'!C59</f>
        <v>0</v>
      </c>
      <c r="L47" s="80">
        <f>'Dez.'!C60</f>
        <v>0</v>
      </c>
      <c r="M47" s="80">
        <f>SUM('Dez.'!C61:C62)</f>
        <v>0</v>
      </c>
      <c r="N47" s="80">
        <f t="shared" si="2"/>
        <v>0</v>
      </c>
    </row>
    <row r="48" spans="1:14" ht="28.5" customHeight="1">
      <c r="A48" s="44" t="s">
        <v>2</v>
      </c>
      <c r="B48" s="81">
        <f aca="true" t="shared" si="3" ref="B48:N48">SUM(B36:B47)</f>
        <v>0</v>
      </c>
      <c r="C48" s="81">
        <f t="shared" si="3"/>
        <v>0</v>
      </c>
      <c r="D48" s="81">
        <f t="shared" si="3"/>
        <v>0</v>
      </c>
      <c r="E48" s="81">
        <f t="shared" si="3"/>
        <v>0</v>
      </c>
      <c r="F48" s="81">
        <f t="shared" si="3"/>
        <v>0</v>
      </c>
      <c r="G48" s="81">
        <f t="shared" si="3"/>
        <v>0</v>
      </c>
      <c r="H48" s="81">
        <f t="shared" si="3"/>
        <v>0</v>
      </c>
      <c r="I48" s="81">
        <f t="shared" si="3"/>
        <v>0</v>
      </c>
      <c r="J48" s="81">
        <f t="shared" si="3"/>
        <v>0</v>
      </c>
      <c r="K48" s="81">
        <f t="shared" si="3"/>
        <v>0</v>
      </c>
      <c r="L48" s="81">
        <f>SUM(L36:L47)</f>
        <v>0</v>
      </c>
      <c r="M48" s="81">
        <f t="shared" si="3"/>
        <v>0</v>
      </c>
      <c r="N48" s="81">
        <f t="shared" si="3"/>
        <v>0</v>
      </c>
    </row>
    <row r="51" spans="1:16" ht="15" customHeight="1">
      <c r="A51" s="102" t="str">
        <f>CONCATENATE("Haushaltsbuch von ",Startseite!E7," im Jahr ",Startseite!E8)</f>
        <v>Haushaltsbuch von  im Jahr </v>
      </c>
      <c r="B51" s="102"/>
      <c r="C51" s="102"/>
      <c r="D51" s="102"/>
      <c r="E51" s="102"/>
      <c r="F51" s="102"/>
      <c r="G51" s="102"/>
      <c r="H51" s="102"/>
      <c r="I51" s="102"/>
      <c r="J51" s="102"/>
      <c r="K51" s="102"/>
      <c r="L51" s="102"/>
      <c r="M51" s="102"/>
      <c r="N51" s="102"/>
      <c r="O51" s="39"/>
      <c r="P51" s="39"/>
    </row>
    <row r="52" spans="1:16" ht="15" customHeight="1">
      <c r="A52" s="102"/>
      <c r="B52" s="102"/>
      <c r="C52" s="102"/>
      <c r="D52" s="102"/>
      <c r="E52" s="102"/>
      <c r="F52" s="102"/>
      <c r="G52" s="102"/>
      <c r="H52" s="102"/>
      <c r="I52" s="102"/>
      <c r="J52" s="102"/>
      <c r="K52" s="102"/>
      <c r="L52" s="102"/>
      <c r="M52" s="102"/>
      <c r="N52" s="102"/>
      <c r="O52" s="39"/>
      <c r="P52" s="39"/>
    </row>
    <row r="53" spans="1:16" s="40" customFormat="1" ht="15" customHeight="1">
      <c r="A53" s="39"/>
      <c r="B53" s="71"/>
      <c r="C53" s="71"/>
      <c r="D53" s="71"/>
      <c r="E53" s="71"/>
      <c r="F53" s="71"/>
      <c r="G53" s="71"/>
      <c r="H53" s="71"/>
      <c r="I53" s="71"/>
      <c r="J53" s="71"/>
      <c r="K53" s="71"/>
      <c r="L53" s="71"/>
      <c r="M53" s="71"/>
      <c r="N53" s="71"/>
      <c r="O53" s="39"/>
      <c r="P53" s="39"/>
    </row>
    <row r="55" spans="1:4" ht="15">
      <c r="A55" s="108" t="str">
        <f>CONCATENATE("Jahresstatistiken für ",Startseite!E8)</f>
        <v>Jahresstatistiken für </v>
      </c>
      <c r="B55" s="108"/>
      <c r="C55" s="108"/>
      <c r="D55" s="108"/>
    </row>
    <row r="56" spans="1:4" ht="15">
      <c r="A56" s="108"/>
      <c r="B56" s="108"/>
      <c r="C56" s="108"/>
      <c r="D56" s="108"/>
    </row>
    <row r="59" spans="10:13" ht="15" customHeight="1">
      <c r="J59" s="118" t="s">
        <v>66</v>
      </c>
      <c r="K59" s="118"/>
      <c r="L59" s="118"/>
      <c r="M59" s="118"/>
    </row>
    <row r="60" spans="10:13" ht="15" customHeight="1">
      <c r="J60" s="118"/>
      <c r="K60" s="118"/>
      <c r="L60" s="118"/>
      <c r="M60" s="118"/>
    </row>
    <row r="61" spans="10:13" ht="15">
      <c r="J61" s="118"/>
      <c r="K61" s="118"/>
      <c r="L61" s="118"/>
      <c r="M61" s="118"/>
    </row>
    <row r="62" spans="10:13" ht="15">
      <c r="J62" s="58"/>
      <c r="K62" s="58"/>
      <c r="L62" s="58"/>
      <c r="M62" s="58"/>
    </row>
    <row r="63" spans="10:13" ht="18">
      <c r="J63" s="120" t="s">
        <v>32</v>
      </c>
      <c r="K63" s="120" t="s">
        <v>33</v>
      </c>
      <c r="L63" s="98"/>
      <c r="M63" s="120" t="s">
        <v>34</v>
      </c>
    </row>
    <row r="64" spans="10:13" ht="18">
      <c r="J64" s="120"/>
      <c r="K64" s="120"/>
      <c r="L64" s="98"/>
      <c r="M64" s="120"/>
    </row>
    <row r="65" spans="10:13" ht="18">
      <c r="J65" s="119">
        <f>N48</f>
        <v>0</v>
      </c>
      <c r="K65" s="119">
        <f>N25</f>
        <v>0</v>
      </c>
      <c r="L65" s="97"/>
      <c r="M65" s="119">
        <f>J65-K65</f>
        <v>0</v>
      </c>
    </row>
    <row r="66" spans="10:13" ht="18">
      <c r="J66" s="119"/>
      <c r="K66" s="119"/>
      <c r="L66" s="97"/>
      <c r="M66" s="119"/>
    </row>
    <row r="70" spans="10:13" ht="15" customHeight="1">
      <c r="J70" s="82"/>
      <c r="K70" s="82"/>
      <c r="L70" s="82"/>
      <c r="M70" s="82"/>
    </row>
    <row r="71" spans="10:13" ht="15" customHeight="1">
      <c r="J71" s="82"/>
      <c r="K71" s="82"/>
      <c r="L71" s="82"/>
      <c r="M71" s="82"/>
    </row>
    <row r="72" spans="10:13" ht="15">
      <c r="J72" s="60"/>
      <c r="K72" s="60"/>
      <c r="L72" s="60"/>
      <c r="M72" s="60"/>
    </row>
    <row r="73" spans="10:13" ht="15.75">
      <c r="J73" s="83"/>
      <c r="K73" s="83"/>
      <c r="L73" s="83"/>
      <c r="M73" s="83"/>
    </row>
    <row r="74" ht="15.75">
      <c r="J74" s="84"/>
    </row>
    <row r="82" ht="13.5" customHeight="1"/>
    <row r="114" ht="15.75">
      <c r="H114" s="84"/>
    </row>
  </sheetData>
  <sheetProtection sheet="1"/>
  <mergeCells count="40">
    <mergeCell ref="J65:J66"/>
    <mergeCell ref="K65:K66"/>
    <mergeCell ref="M65:M66"/>
    <mergeCell ref="J63:J64"/>
    <mergeCell ref="K63:K64"/>
    <mergeCell ref="M63:M64"/>
    <mergeCell ref="A51:N52"/>
    <mergeCell ref="A1:N2"/>
    <mergeCell ref="J59:M61"/>
    <mergeCell ref="A55:D56"/>
    <mergeCell ref="N10:N12"/>
    <mergeCell ref="I10:I12"/>
    <mergeCell ref="J10:J12"/>
    <mergeCell ref="K10:K12"/>
    <mergeCell ref="M10:M12"/>
    <mergeCell ref="E10:E12"/>
    <mergeCell ref="A29:D30"/>
    <mergeCell ref="F10:F12"/>
    <mergeCell ref="G10:G12"/>
    <mergeCell ref="H10:H12"/>
    <mergeCell ref="A10:A12"/>
    <mergeCell ref="B10:B12"/>
    <mergeCell ref="C10:C12"/>
    <mergeCell ref="D10:D12"/>
    <mergeCell ref="G33:G35"/>
    <mergeCell ref="H33:H35"/>
    <mergeCell ref="A33:A35"/>
    <mergeCell ref="B33:B35"/>
    <mergeCell ref="C33:C35"/>
    <mergeCell ref="D33:D35"/>
    <mergeCell ref="L10:L12"/>
    <mergeCell ref="L33:L35"/>
    <mergeCell ref="A6:D7"/>
    <mergeCell ref="N33:N35"/>
    <mergeCell ref="I33:I35"/>
    <mergeCell ref="J33:J35"/>
    <mergeCell ref="K33:K35"/>
    <mergeCell ref="M33:M35"/>
    <mergeCell ref="E33:E35"/>
    <mergeCell ref="F33:F35"/>
  </mergeCells>
  <conditionalFormatting sqref="M65">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40" r:id="rId2"/>
  <headerFooter alignWithMargins="0">
    <oddFooter>&amp;CHerausgeber, Medieninhaber: Schuldnerberatung Oberösterreich, Stifterstraße 16, 4020 Linz</oddFooter>
  </headerFooter>
  <rowBreaks count="1" manualBreakCount="1">
    <brk id="48" max="15" man="1"/>
  </rowBreaks>
  <ignoredErrors>
    <ignoredError sqref="C14" formula="1"/>
  </ignoredErrors>
  <drawing r:id="rId1"/>
</worksheet>
</file>

<file path=xl/worksheets/sheet16.xml><?xml version="1.0" encoding="utf-8"?>
<worksheet xmlns="http://schemas.openxmlformats.org/spreadsheetml/2006/main" xmlns:r="http://schemas.openxmlformats.org/officeDocument/2006/relationships">
  <dimension ref="A1:N37"/>
  <sheetViews>
    <sheetView showGridLines="0" zoomScale="75" zoomScaleNormal="75" zoomScaleSheetLayoutView="40" zoomScalePageLayoutView="0" workbookViewId="0" topLeftCell="A1">
      <selection activeCell="I16" sqref="I16"/>
    </sheetView>
  </sheetViews>
  <sheetFormatPr defaultColWidth="10.8515625" defaultRowHeight="12.75"/>
  <cols>
    <col min="1" max="1" width="5.421875" style="3" customWidth="1"/>
    <col min="2" max="13" width="16.140625" style="1" customWidth="1"/>
    <col min="14" max="14" width="5.421875" style="3" customWidth="1"/>
    <col min="15" max="16384" width="10.8515625" style="1" customWidth="1"/>
  </cols>
  <sheetData>
    <row r="1" spans="1:8" ht="12.75" customHeight="1">
      <c r="A1" s="121" t="s">
        <v>110</v>
      </c>
      <c r="B1" s="121"/>
      <c r="C1" s="121"/>
      <c r="D1" s="121"/>
      <c r="E1" s="121"/>
      <c r="F1" s="121"/>
      <c r="G1" s="121"/>
      <c r="H1" s="121"/>
    </row>
    <row r="2" spans="1:8" ht="12.75" customHeight="1">
      <c r="A2" s="121"/>
      <c r="B2" s="121"/>
      <c r="C2" s="121"/>
      <c r="D2" s="121"/>
      <c r="E2" s="121"/>
      <c r="F2" s="121"/>
      <c r="G2" s="121"/>
      <c r="H2" s="121"/>
    </row>
    <row r="5" spans="1:14" ht="17.25" customHeight="1">
      <c r="A5" s="22" t="s">
        <v>0</v>
      </c>
      <c r="B5" s="23" t="s">
        <v>8</v>
      </c>
      <c r="C5" s="24" t="s">
        <v>20</v>
      </c>
      <c r="D5" s="24" t="s">
        <v>10</v>
      </c>
      <c r="E5" s="25" t="s">
        <v>11</v>
      </c>
      <c r="F5" s="24" t="s">
        <v>12</v>
      </c>
      <c r="G5" s="25" t="s">
        <v>13</v>
      </c>
      <c r="H5" s="24" t="s">
        <v>14</v>
      </c>
      <c r="I5" s="24" t="s">
        <v>15</v>
      </c>
      <c r="J5" s="24" t="s">
        <v>16</v>
      </c>
      <c r="K5" s="24" t="s">
        <v>17</v>
      </c>
      <c r="L5" s="24" t="s">
        <v>18</v>
      </c>
      <c r="M5" s="25" t="s">
        <v>19</v>
      </c>
      <c r="N5" s="22" t="s">
        <v>0</v>
      </c>
    </row>
    <row r="6" spans="1:14" s="2" customFormat="1" ht="23.25" customHeight="1">
      <c r="A6" s="20">
        <v>1</v>
      </c>
      <c r="B6" s="20"/>
      <c r="C6" s="20"/>
      <c r="D6" s="20"/>
      <c r="E6" s="20"/>
      <c r="F6" s="20"/>
      <c r="G6" s="20"/>
      <c r="H6" s="20"/>
      <c r="I6" s="20"/>
      <c r="J6" s="20"/>
      <c r="K6" s="20"/>
      <c r="L6" s="20"/>
      <c r="M6" s="20"/>
      <c r="N6" s="20">
        <v>1</v>
      </c>
    </row>
    <row r="7" spans="1:14" s="2" customFormat="1" ht="23.25" customHeight="1">
      <c r="A7" s="21">
        <v>2</v>
      </c>
      <c r="B7" s="21"/>
      <c r="C7" s="21"/>
      <c r="D7" s="21"/>
      <c r="E7" s="21"/>
      <c r="F7" s="21"/>
      <c r="G7" s="21"/>
      <c r="H7" s="21"/>
      <c r="I7" s="21"/>
      <c r="J7" s="21"/>
      <c r="K7" s="21"/>
      <c r="L7" s="21"/>
      <c r="M7" s="21"/>
      <c r="N7" s="21">
        <v>2</v>
      </c>
    </row>
    <row r="8" spans="1:14" s="2" customFormat="1" ht="23.25" customHeight="1">
      <c r="A8" s="20">
        <v>3</v>
      </c>
      <c r="B8" s="20"/>
      <c r="C8" s="20"/>
      <c r="D8" s="20"/>
      <c r="E8" s="20"/>
      <c r="F8" s="20"/>
      <c r="G8" s="20"/>
      <c r="H8" s="20"/>
      <c r="I8" s="20"/>
      <c r="J8" s="20"/>
      <c r="K8" s="20"/>
      <c r="L8" s="20"/>
      <c r="M8" s="20"/>
      <c r="N8" s="20">
        <v>3</v>
      </c>
    </row>
    <row r="9" spans="1:14" s="2" customFormat="1" ht="23.25" customHeight="1">
      <c r="A9" s="21">
        <v>4</v>
      </c>
      <c r="B9" s="21"/>
      <c r="C9" s="21"/>
      <c r="D9" s="21"/>
      <c r="E9" s="21"/>
      <c r="F9" s="21"/>
      <c r="G9" s="21"/>
      <c r="H9" s="21"/>
      <c r="I9" s="21"/>
      <c r="J9" s="21"/>
      <c r="K9" s="21"/>
      <c r="L9" s="21"/>
      <c r="M9" s="21"/>
      <c r="N9" s="21">
        <v>4</v>
      </c>
    </row>
    <row r="10" spans="1:14" s="2" customFormat="1" ht="23.25" customHeight="1">
      <c r="A10" s="20">
        <v>5</v>
      </c>
      <c r="B10" s="20"/>
      <c r="C10" s="20"/>
      <c r="D10" s="20"/>
      <c r="E10" s="20"/>
      <c r="F10" s="20"/>
      <c r="G10" s="20"/>
      <c r="H10" s="20"/>
      <c r="I10" s="20"/>
      <c r="J10" s="20"/>
      <c r="K10" s="20"/>
      <c r="L10" s="20"/>
      <c r="M10" s="20"/>
      <c r="N10" s="20">
        <v>5</v>
      </c>
    </row>
    <row r="11" spans="1:14" s="2" customFormat="1" ht="23.25" customHeight="1">
      <c r="A11" s="21">
        <v>6</v>
      </c>
      <c r="B11" s="21"/>
      <c r="C11" s="21"/>
      <c r="D11" s="21"/>
      <c r="E11" s="21"/>
      <c r="F11" s="21"/>
      <c r="G11" s="21"/>
      <c r="H11" s="21"/>
      <c r="I11" s="21"/>
      <c r="J11" s="21"/>
      <c r="K11" s="21"/>
      <c r="L11" s="21"/>
      <c r="M11" s="21"/>
      <c r="N11" s="21">
        <v>6</v>
      </c>
    </row>
    <row r="12" spans="1:14" s="2" customFormat="1" ht="23.25" customHeight="1">
      <c r="A12" s="20">
        <v>7</v>
      </c>
      <c r="B12" s="20"/>
      <c r="C12" s="20"/>
      <c r="D12" s="20"/>
      <c r="E12" s="20"/>
      <c r="F12" s="20"/>
      <c r="G12" s="20"/>
      <c r="H12" s="20"/>
      <c r="I12" s="20"/>
      <c r="J12" s="20"/>
      <c r="K12" s="20"/>
      <c r="L12" s="20"/>
      <c r="M12" s="20"/>
      <c r="N12" s="20">
        <v>7</v>
      </c>
    </row>
    <row r="13" spans="1:14" s="2" customFormat="1" ht="23.25" customHeight="1">
      <c r="A13" s="21">
        <v>8</v>
      </c>
      <c r="B13" s="21"/>
      <c r="C13" s="21"/>
      <c r="D13" s="21"/>
      <c r="E13" s="21"/>
      <c r="F13" s="21"/>
      <c r="G13" s="21"/>
      <c r="H13" s="21"/>
      <c r="I13" s="21"/>
      <c r="J13" s="21"/>
      <c r="K13" s="21"/>
      <c r="L13" s="21"/>
      <c r="M13" s="21"/>
      <c r="N13" s="21">
        <v>8</v>
      </c>
    </row>
    <row r="14" spans="1:14" s="2" customFormat="1" ht="23.25" customHeight="1">
      <c r="A14" s="20">
        <v>9</v>
      </c>
      <c r="B14" s="20"/>
      <c r="C14" s="20"/>
      <c r="D14" s="20"/>
      <c r="E14" s="20"/>
      <c r="F14" s="20"/>
      <c r="G14" s="20"/>
      <c r="H14" s="20"/>
      <c r="I14" s="20"/>
      <c r="J14" s="20"/>
      <c r="K14" s="20"/>
      <c r="L14" s="20"/>
      <c r="M14" s="20"/>
      <c r="N14" s="20">
        <v>9</v>
      </c>
    </row>
    <row r="15" spans="1:14" s="2" customFormat="1" ht="23.25" customHeight="1">
      <c r="A15" s="21">
        <v>10</v>
      </c>
      <c r="B15" s="21"/>
      <c r="C15" s="21"/>
      <c r="D15" s="21"/>
      <c r="E15" s="21"/>
      <c r="F15" s="21"/>
      <c r="G15" s="21"/>
      <c r="H15" s="21"/>
      <c r="I15" s="21"/>
      <c r="J15" s="21"/>
      <c r="K15" s="21"/>
      <c r="L15" s="21"/>
      <c r="M15" s="21"/>
      <c r="N15" s="21">
        <v>10</v>
      </c>
    </row>
    <row r="16" spans="1:14" s="2" customFormat="1" ht="23.25" customHeight="1">
      <c r="A16" s="20">
        <v>11</v>
      </c>
      <c r="B16" s="20"/>
      <c r="C16" s="20"/>
      <c r="D16" s="20"/>
      <c r="E16" s="20"/>
      <c r="F16" s="20"/>
      <c r="G16" s="20"/>
      <c r="H16" s="20"/>
      <c r="I16" s="20"/>
      <c r="J16" s="20"/>
      <c r="K16" s="20"/>
      <c r="L16" s="20"/>
      <c r="M16" s="20"/>
      <c r="N16" s="20">
        <v>11</v>
      </c>
    </row>
    <row r="17" spans="1:14" s="2" customFormat="1" ht="23.25" customHeight="1">
      <c r="A17" s="21">
        <v>12</v>
      </c>
      <c r="B17" s="21"/>
      <c r="C17" s="21"/>
      <c r="D17" s="21"/>
      <c r="E17" s="21"/>
      <c r="F17" s="21"/>
      <c r="G17" s="21"/>
      <c r="H17" s="21"/>
      <c r="I17" s="21"/>
      <c r="J17" s="21"/>
      <c r="K17" s="21"/>
      <c r="L17" s="21"/>
      <c r="M17" s="21"/>
      <c r="N17" s="21">
        <v>12</v>
      </c>
    </row>
    <row r="18" spans="1:14" s="2" customFormat="1" ht="23.25" customHeight="1">
      <c r="A18" s="20">
        <v>13</v>
      </c>
      <c r="B18" s="20"/>
      <c r="C18" s="20"/>
      <c r="D18" s="20"/>
      <c r="E18" s="20"/>
      <c r="F18" s="20"/>
      <c r="G18" s="20"/>
      <c r="H18" s="20"/>
      <c r="I18" s="20"/>
      <c r="J18" s="20"/>
      <c r="K18" s="20"/>
      <c r="L18" s="20"/>
      <c r="M18" s="20"/>
      <c r="N18" s="20">
        <v>13</v>
      </c>
    </row>
    <row r="19" spans="1:14" s="2" customFormat="1" ht="23.25" customHeight="1">
      <c r="A19" s="21">
        <v>14</v>
      </c>
      <c r="B19" s="21"/>
      <c r="C19" s="21"/>
      <c r="D19" s="21"/>
      <c r="E19" s="21"/>
      <c r="F19" s="21"/>
      <c r="G19" s="21"/>
      <c r="H19" s="21"/>
      <c r="I19" s="21"/>
      <c r="J19" s="21"/>
      <c r="K19" s="21"/>
      <c r="L19" s="21"/>
      <c r="M19" s="21"/>
      <c r="N19" s="21">
        <v>14</v>
      </c>
    </row>
    <row r="20" spans="1:14" s="2" customFormat="1" ht="23.25" customHeight="1">
      <c r="A20" s="20">
        <v>15</v>
      </c>
      <c r="B20" s="20"/>
      <c r="C20" s="20"/>
      <c r="D20" s="20"/>
      <c r="E20" s="20"/>
      <c r="F20" s="20"/>
      <c r="G20" s="20"/>
      <c r="H20" s="20"/>
      <c r="I20" s="20"/>
      <c r="J20" s="20"/>
      <c r="K20" s="20"/>
      <c r="L20" s="20"/>
      <c r="M20" s="20"/>
      <c r="N20" s="20">
        <v>15</v>
      </c>
    </row>
    <row r="21" spans="1:14" s="2" customFormat="1" ht="23.25" customHeight="1">
      <c r="A21" s="21">
        <v>16</v>
      </c>
      <c r="B21" s="21"/>
      <c r="C21" s="21"/>
      <c r="D21" s="21"/>
      <c r="E21" s="21"/>
      <c r="F21" s="21"/>
      <c r="G21" s="21"/>
      <c r="H21" s="21"/>
      <c r="I21" s="21"/>
      <c r="J21" s="21"/>
      <c r="K21" s="21"/>
      <c r="L21" s="21"/>
      <c r="M21" s="21"/>
      <c r="N21" s="21">
        <v>16</v>
      </c>
    </row>
    <row r="22" spans="1:14" s="2" customFormat="1" ht="23.25" customHeight="1">
      <c r="A22" s="20">
        <v>17</v>
      </c>
      <c r="B22" s="20"/>
      <c r="C22" s="20"/>
      <c r="D22" s="20"/>
      <c r="E22" s="20"/>
      <c r="F22" s="20"/>
      <c r="G22" s="20"/>
      <c r="H22" s="20"/>
      <c r="I22" s="20"/>
      <c r="J22" s="20"/>
      <c r="K22" s="20"/>
      <c r="L22" s="20"/>
      <c r="M22" s="20"/>
      <c r="N22" s="20">
        <v>17</v>
      </c>
    </row>
    <row r="23" spans="1:14" s="2" customFormat="1" ht="23.25" customHeight="1">
      <c r="A23" s="21">
        <v>18</v>
      </c>
      <c r="B23" s="21"/>
      <c r="C23" s="21"/>
      <c r="D23" s="21"/>
      <c r="E23" s="21"/>
      <c r="F23" s="21"/>
      <c r="G23" s="21"/>
      <c r="H23" s="21"/>
      <c r="I23" s="21"/>
      <c r="J23" s="21"/>
      <c r="K23" s="21"/>
      <c r="L23" s="21"/>
      <c r="M23" s="21"/>
      <c r="N23" s="21">
        <v>18</v>
      </c>
    </row>
    <row r="24" spans="1:14" s="2" customFormat="1" ht="23.25" customHeight="1">
      <c r="A24" s="20">
        <v>19</v>
      </c>
      <c r="B24" s="20"/>
      <c r="C24" s="20"/>
      <c r="D24" s="20"/>
      <c r="E24" s="20"/>
      <c r="F24" s="20"/>
      <c r="G24" s="20"/>
      <c r="H24" s="20"/>
      <c r="I24" s="20"/>
      <c r="J24" s="20"/>
      <c r="K24" s="20"/>
      <c r="L24" s="20"/>
      <c r="M24" s="20"/>
      <c r="N24" s="20">
        <v>19</v>
      </c>
    </row>
    <row r="25" spans="1:14" s="2" customFormat="1" ht="23.25" customHeight="1">
      <c r="A25" s="21">
        <v>20</v>
      </c>
      <c r="B25" s="21"/>
      <c r="C25" s="21"/>
      <c r="D25" s="21"/>
      <c r="E25" s="21"/>
      <c r="F25" s="21"/>
      <c r="G25" s="21"/>
      <c r="H25" s="21"/>
      <c r="I25" s="21"/>
      <c r="J25" s="21"/>
      <c r="K25" s="21"/>
      <c r="L25" s="21"/>
      <c r="M25" s="21"/>
      <c r="N25" s="21">
        <v>20</v>
      </c>
    </row>
    <row r="26" spans="1:14" s="2" customFormat="1" ht="23.25" customHeight="1">
      <c r="A26" s="20">
        <v>21</v>
      </c>
      <c r="B26" s="20"/>
      <c r="C26" s="20"/>
      <c r="D26" s="20"/>
      <c r="E26" s="20"/>
      <c r="F26" s="20"/>
      <c r="G26" s="20"/>
      <c r="H26" s="20"/>
      <c r="I26" s="20"/>
      <c r="J26" s="20"/>
      <c r="K26" s="20"/>
      <c r="L26" s="20"/>
      <c r="M26" s="20"/>
      <c r="N26" s="20">
        <v>21</v>
      </c>
    </row>
    <row r="27" spans="1:14" s="2" customFormat="1" ht="23.25" customHeight="1">
      <c r="A27" s="21">
        <v>22</v>
      </c>
      <c r="B27" s="21"/>
      <c r="C27" s="21"/>
      <c r="D27" s="21"/>
      <c r="E27" s="21"/>
      <c r="F27" s="21"/>
      <c r="G27" s="21"/>
      <c r="H27" s="21"/>
      <c r="I27" s="21"/>
      <c r="J27" s="21"/>
      <c r="K27" s="21"/>
      <c r="L27" s="21"/>
      <c r="M27" s="21"/>
      <c r="N27" s="21">
        <v>22</v>
      </c>
    </row>
    <row r="28" spans="1:14" s="2" customFormat="1" ht="23.25" customHeight="1">
      <c r="A28" s="20">
        <v>23</v>
      </c>
      <c r="B28" s="20"/>
      <c r="C28" s="20"/>
      <c r="D28" s="20"/>
      <c r="E28" s="20"/>
      <c r="F28" s="20"/>
      <c r="G28" s="20"/>
      <c r="H28" s="20"/>
      <c r="I28" s="20"/>
      <c r="J28" s="20"/>
      <c r="K28" s="20"/>
      <c r="L28" s="20"/>
      <c r="M28" s="20"/>
      <c r="N28" s="20">
        <v>23</v>
      </c>
    </row>
    <row r="29" spans="1:14" s="2" customFormat="1" ht="23.25" customHeight="1">
      <c r="A29" s="21">
        <v>24</v>
      </c>
      <c r="B29" s="21"/>
      <c r="C29" s="21"/>
      <c r="D29" s="21"/>
      <c r="E29" s="21"/>
      <c r="F29" s="21"/>
      <c r="G29" s="21"/>
      <c r="H29" s="21"/>
      <c r="I29" s="21"/>
      <c r="J29" s="21"/>
      <c r="K29" s="21"/>
      <c r="L29" s="21"/>
      <c r="M29" s="21"/>
      <c r="N29" s="21">
        <v>24</v>
      </c>
    </row>
    <row r="30" spans="1:14" s="2" customFormat="1" ht="23.25" customHeight="1">
      <c r="A30" s="20">
        <v>25</v>
      </c>
      <c r="B30" s="20"/>
      <c r="C30" s="20"/>
      <c r="D30" s="20"/>
      <c r="E30" s="20"/>
      <c r="F30" s="20"/>
      <c r="G30" s="20"/>
      <c r="H30" s="20"/>
      <c r="I30" s="20"/>
      <c r="J30" s="20"/>
      <c r="K30" s="20"/>
      <c r="L30" s="20"/>
      <c r="M30" s="20"/>
      <c r="N30" s="20">
        <v>25</v>
      </c>
    </row>
    <row r="31" spans="1:14" s="2" customFormat="1" ht="23.25" customHeight="1">
      <c r="A31" s="21">
        <v>26</v>
      </c>
      <c r="B31" s="21"/>
      <c r="C31" s="21"/>
      <c r="D31" s="21"/>
      <c r="E31" s="21"/>
      <c r="F31" s="21"/>
      <c r="G31" s="21"/>
      <c r="H31" s="21"/>
      <c r="I31" s="21"/>
      <c r="J31" s="21"/>
      <c r="K31" s="21"/>
      <c r="L31" s="21"/>
      <c r="M31" s="21"/>
      <c r="N31" s="21">
        <v>26</v>
      </c>
    </row>
    <row r="32" spans="1:14" s="2" customFormat="1" ht="23.25" customHeight="1">
      <c r="A32" s="20">
        <v>27</v>
      </c>
      <c r="B32" s="20"/>
      <c r="C32" s="20"/>
      <c r="D32" s="20"/>
      <c r="E32" s="20"/>
      <c r="F32" s="20"/>
      <c r="G32" s="20"/>
      <c r="H32" s="20"/>
      <c r="I32" s="20"/>
      <c r="J32" s="20"/>
      <c r="K32" s="20"/>
      <c r="L32" s="20"/>
      <c r="M32" s="20"/>
      <c r="N32" s="20">
        <v>27</v>
      </c>
    </row>
    <row r="33" spans="1:14" s="2" customFormat="1" ht="23.25" customHeight="1">
      <c r="A33" s="21">
        <v>28</v>
      </c>
      <c r="B33" s="21"/>
      <c r="C33" s="21"/>
      <c r="D33" s="21"/>
      <c r="E33" s="21"/>
      <c r="F33" s="21"/>
      <c r="G33" s="21"/>
      <c r="H33" s="21"/>
      <c r="I33" s="21"/>
      <c r="J33" s="21"/>
      <c r="K33" s="21"/>
      <c r="L33" s="21"/>
      <c r="M33" s="21"/>
      <c r="N33" s="21">
        <v>28</v>
      </c>
    </row>
    <row r="34" spans="1:14" s="2" customFormat="1" ht="23.25" customHeight="1">
      <c r="A34" s="20">
        <v>29</v>
      </c>
      <c r="B34" s="20"/>
      <c r="C34" s="20"/>
      <c r="D34" s="20"/>
      <c r="E34" s="20"/>
      <c r="F34" s="20"/>
      <c r="G34" s="20"/>
      <c r="H34" s="20"/>
      <c r="I34" s="20"/>
      <c r="J34" s="20"/>
      <c r="K34" s="20"/>
      <c r="L34" s="20"/>
      <c r="M34" s="20"/>
      <c r="N34" s="20">
        <v>29</v>
      </c>
    </row>
    <row r="35" spans="1:14" s="2" customFormat="1" ht="23.25" customHeight="1">
      <c r="A35" s="21">
        <v>30</v>
      </c>
      <c r="B35" s="21"/>
      <c r="C35" s="21"/>
      <c r="D35" s="21"/>
      <c r="E35" s="21"/>
      <c r="F35" s="21"/>
      <c r="G35" s="21"/>
      <c r="H35" s="21"/>
      <c r="I35" s="21"/>
      <c r="J35" s="21"/>
      <c r="K35" s="21"/>
      <c r="L35" s="21"/>
      <c r="M35" s="21"/>
      <c r="N35" s="21">
        <v>30</v>
      </c>
    </row>
    <row r="36" spans="1:14" s="2" customFormat="1" ht="23.25" customHeight="1">
      <c r="A36" s="20">
        <v>31</v>
      </c>
      <c r="B36" s="20"/>
      <c r="C36" s="20"/>
      <c r="D36" s="20"/>
      <c r="E36" s="20"/>
      <c r="F36" s="20"/>
      <c r="G36" s="20"/>
      <c r="H36" s="20"/>
      <c r="I36" s="20"/>
      <c r="J36" s="20"/>
      <c r="K36" s="20"/>
      <c r="L36" s="20"/>
      <c r="M36" s="20"/>
      <c r="N36" s="20">
        <v>31</v>
      </c>
    </row>
    <row r="37" s="2" customFormat="1" ht="15">
      <c r="B37" s="2" t="s">
        <v>3</v>
      </c>
    </row>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sheetData>
  <sheetProtection/>
  <protectedRanges>
    <protectedRange sqref="B6:M36" name="Planer"/>
  </protectedRanges>
  <mergeCells count="1">
    <mergeCell ref="A1:H2"/>
  </mergeCells>
  <printOptions/>
  <pageMargins left="0.787401575" right="0.787401575" top="0.984251969" bottom="0.984251969" header="0.4921259845" footer="0.4921259845"/>
  <pageSetup horizontalDpi="600" verticalDpi="600" orientation="landscape" paperSize="9" scale="58" r:id="rId1"/>
  <headerFooter alignWithMargins="0">
    <oddFooter>&amp;CHerausgeber, Medieninhaber: Schuldnerberatung Oberösterreich, Stifterstraße 16, 4020 Linz</oddFooter>
  </headerFooter>
</worksheet>
</file>

<file path=xl/worksheets/sheet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67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58"/>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58"/>
      <c r="E80" s="58"/>
      <c r="F80" s="58"/>
      <c r="G80" s="58"/>
      <c r="H80" s="66"/>
      <c r="I80" s="58"/>
      <c r="J80" s="58"/>
      <c r="K80" s="58"/>
      <c r="L80" s="58"/>
      <c r="M80" s="58"/>
      <c r="N80" s="58"/>
      <c r="O80" s="58"/>
      <c r="P80" s="14"/>
      <c r="Q80" s="32"/>
    </row>
    <row r="81" spans="1:17" s="8" customFormat="1" ht="15">
      <c r="A81" s="14"/>
      <c r="C81" s="66"/>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40:P42"/>
    <mergeCell ref="A45:C46"/>
    <mergeCell ref="E45:G46"/>
    <mergeCell ref="A1:P2"/>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Linz&amp;R
</oddFooter>
  </headerFooter>
  <rowBreaks count="1" manualBreakCount="1">
    <brk id="36" max="255" man="1"/>
  </rowBreaks>
  <drawing r:id="rId2"/>
</worksheet>
</file>

<file path=xl/worksheets/sheet3.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71</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N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SUM(O5:O35)</f>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8"/>
      <c r="E79" s="67"/>
      <c r="F79" s="67"/>
      <c r="G79" s="67"/>
      <c r="H79" s="67"/>
      <c r="I79" s="67"/>
      <c r="J79" s="68"/>
      <c r="K79" s="58"/>
      <c r="L79" s="58"/>
      <c r="M79" s="58"/>
      <c r="N79" s="58"/>
      <c r="O79" s="58"/>
      <c r="P79" s="14"/>
      <c r="Q79" s="32"/>
    </row>
    <row r="80" spans="1:17" s="8" customFormat="1" ht="15">
      <c r="A80" s="14"/>
      <c r="C80" s="66"/>
      <c r="D80" s="67"/>
      <c r="E80" s="67"/>
      <c r="F80" s="67"/>
      <c r="G80" s="67"/>
      <c r="H80" s="67"/>
      <c r="I80" s="67"/>
      <c r="J80" s="58"/>
      <c r="K80" s="58"/>
      <c r="L80" s="58"/>
      <c r="M80" s="58"/>
      <c r="N80" s="58"/>
      <c r="O80" s="58"/>
      <c r="P80" s="14"/>
      <c r="Q80" s="32"/>
    </row>
    <row r="81" spans="1:17" s="8" customFormat="1" ht="15">
      <c r="A81" s="14"/>
      <c r="C81" s="66"/>
      <c r="D81" s="68" t="s">
        <v>8</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 - Buch Jan'!A1" display="Jänner"/>
    <hyperlink ref="E81" location="'HH-Buch März'!A1" display="März"/>
    <hyperlink ref="F81" location="'HH-Buch April'!A1" display="April"/>
    <hyperlink ref="G81" location="'HH-Buch Mai'!A1" display="Mai"/>
    <hyperlink ref="H81" location="'HH-Buch Juni'!A1" display="Juni"/>
    <hyperlink ref="I81" location="'HH-Buch Juli'!A1" display="Juli"/>
    <hyperlink ref="D84"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98</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72</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82</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58"/>
      <c r="E80" s="58"/>
      <c r="F80" s="58"/>
      <c r="G80" s="58"/>
      <c r="H80" s="58"/>
      <c r="I80" s="58"/>
      <c r="J80" s="58"/>
      <c r="K80" s="58"/>
      <c r="L80" s="58"/>
      <c r="M80" s="58"/>
      <c r="N80" s="58"/>
      <c r="O80" s="58"/>
      <c r="P80" s="14"/>
      <c r="Q80" s="32"/>
    </row>
    <row r="81" spans="1:17" s="8" customFormat="1" ht="15">
      <c r="A81" s="14"/>
      <c r="C81" s="58"/>
      <c r="D81" s="68" t="s">
        <v>8</v>
      </c>
      <c r="E81" s="67" t="s">
        <v>9</v>
      </c>
      <c r="F81" s="67" t="s">
        <v>11</v>
      </c>
      <c r="G81" s="67" t="s">
        <v>12</v>
      </c>
      <c r="H81" s="67" t="s">
        <v>13</v>
      </c>
      <c r="I81" s="67" t="s">
        <v>14</v>
      </c>
      <c r="J81" s="68" t="s">
        <v>49</v>
      </c>
      <c r="K81" s="58"/>
      <c r="L81" s="58"/>
      <c r="M81" s="58"/>
      <c r="N81" s="58"/>
      <c r="O81" s="58"/>
      <c r="P81" s="14"/>
      <c r="Q81" s="32"/>
    </row>
    <row r="82" spans="1:17" s="8" customFormat="1" ht="15">
      <c r="A82" s="14"/>
      <c r="C82" s="66"/>
      <c r="D82" s="67"/>
      <c r="E82" s="67"/>
      <c r="F82" s="67"/>
      <c r="G82" s="67"/>
      <c r="H82" s="67"/>
      <c r="I82" s="67"/>
      <c r="J82" s="58"/>
      <c r="K82" s="58"/>
      <c r="L82" s="58"/>
      <c r="M82" s="58"/>
      <c r="N82" s="58"/>
      <c r="O82" s="58"/>
      <c r="P82" s="14"/>
      <c r="Q82" s="32"/>
    </row>
    <row r="83" spans="1:17" s="8" customFormat="1" ht="15">
      <c r="A83" s="14"/>
      <c r="C83" s="66"/>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D81" location="'HH - Buch Jan'!A1" display="Jänner"/>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5.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99</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70"/>
      <c r="Q3" s="30"/>
    </row>
    <row r="4" spans="1:16" ht="39" customHeight="1">
      <c r="A4" s="10" t="s">
        <v>0</v>
      </c>
      <c r="B4" s="6" t="s">
        <v>73</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83</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34"/>
      <c r="C79" s="58"/>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D81" location="'HH - Buch Jan'!A1" display="Jänner"/>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6.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100</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84</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3:17" s="8" customFormat="1" ht="15">
      <c r="C79" s="66"/>
      <c r="D79" s="66"/>
      <c r="E79" s="58"/>
      <c r="F79" s="58"/>
      <c r="G79" s="58"/>
      <c r="H79" s="58"/>
      <c r="I79" s="58"/>
      <c r="J79" s="58"/>
      <c r="K79" s="58"/>
      <c r="L79" s="58"/>
      <c r="M79" s="58"/>
      <c r="N79" s="58"/>
      <c r="O79" s="58"/>
      <c r="P79" s="14"/>
      <c r="Q79" s="32"/>
    </row>
    <row r="80" spans="1:17" s="8" customFormat="1" ht="15">
      <c r="A80" s="14"/>
      <c r="C80" s="58"/>
      <c r="D80" s="58"/>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D81" location="'HH - Buch Jan'!A1" display="Jänner"/>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7.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101</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96"/>
      <c r="B3" s="33"/>
      <c r="C3" s="49"/>
      <c r="D3" s="49"/>
      <c r="E3" s="49"/>
      <c r="F3" s="49"/>
      <c r="G3" s="49"/>
      <c r="H3" s="49"/>
      <c r="I3" s="49"/>
      <c r="J3" s="49"/>
      <c r="K3" s="49"/>
      <c r="L3" s="49"/>
      <c r="M3" s="49"/>
      <c r="N3" s="49"/>
      <c r="O3" s="49"/>
      <c r="P3" s="33"/>
      <c r="Q3" s="30"/>
    </row>
    <row r="4" spans="1:16" ht="39" customHeight="1">
      <c r="A4" s="10" t="s">
        <v>0</v>
      </c>
      <c r="B4" s="6" t="s">
        <v>75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85</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D81" location="'HH - Buch Jan'!A1" display="Jänner"/>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8.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102</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76</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86</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1" location="'HH - Buch Jan'!A1" display="Jänner"/>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9.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103</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87</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D81" location="'HH - Buch Jan'!A1" display="Jänner"/>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Schuldnerberatung OÖ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Haushaltsbuch der OÖ Schuldnerberatung</dc:title>
  <dc:subject>Haushaltsbuch</dc:subject>
  <dc:creator>Sandro Litwin</dc:creator>
  <cp:keywords/>
  <dc:description/>
  <cp:lastModifiedBy>Nadja Zagonel</cp:lastModifiedBy>
  <cp:lastPrinted>2010-03-30T12:16:20Z</cp:lastPrinted>
  <dcterms:created xsi:type="dcterms:W3CDTF">2007-01-22T12:11:34Z</dcterms:created>
  <dcterms:modified xsi:type="dcterms:W3CDTF">2023-10-10T12:49:49Z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